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F5534030-6E2D-40A8-9917-443340124D5B}" xr6:coauthVersionLast="47" xr6:coauthVersionMax="47" xr10:uidLastSave="{00000000-0000-0000-0000-000000000000}"/>
  <bookViews>
    <workbookView xWindow="2730" yWindow="273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9" i="1" l="1"/>
  <c r="P18379" i="1"/>
  <c r="O18379" i="1"/>
  <c r="N18379" i="1"/>
  <c r="Q18378" i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0" i="1"/>
  <c r="P18370" i="1"/>
  <c r="O18370" i="1"/>
  <c r="N18370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5" i="1"/>
  <c r="P18345" i="1"/>
  <c r="O18345" i="1"/>
  <c r="N18345" i="1"/>
  <c r="Q18344" i="1"/>
  <c r="P18344" i="1"/>
  <c r="O18344" i="1"/>
  <c r="N18344" i="1"/>
  <c r="Q18341" i="1"/>
  <c r="P18341" i="1"/>
  <c r="O18341" i="1"/>
  <c r="N18341" i="1"/>
  <c r="Q18340" i="1"/>
  <c r="P18340" i="1"/>
  <c r="O18340" i="1"/>
  <c r="N18340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8" i="1"/>
  <c r="P18328" i="1"/>
  <c r="O18328" i="1"/>
  <c r="N18328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199" i="1"/>
  <c r="P18199" i="1"/>
  <c r="O18199" i="1"/>
  <c r="N18199" i="1"/>
  <c r="Q18198" i="1"/>
  <c r="P18198" i="1"/>
  <c r="O18198" i="1"/>
  <c r="N18198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57" i="1"/>
  <c r="P18157" i="1"/>
  <c r="O18157" i="1"/>
  <c r="N18157" i="1"/>
  <c r="Q18155" i="1"/>
  <c r="P18155" i="1"/>
  <c r="O18155" i="1"/>
  <c r="N18155" i="1"/>
  <c r="Q18154" i="1"/>
  <c r="P18154" i="1"/>
  <c r="O18154" i="1"/>
  <c r="N18154" i="1"/>
  <c r="Q18152" i="1"/>
  <c r="P18152" i="1"/>
  <c r="O18152" i="1"/>
  <c r="N18152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1" i="1"/>
  <c r="P18131" i="1"/>
  <c r="O18131" i="1"/>
  <c r="N18131" i="1"/>
  <c r="Q18130" i="1"/>
  <c r="P18130" i="1"/>
  <c r="O18130" i="1"/>
  <c r="N18130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6" i="1"/>
  <c r="P17286" i="1"/>
  <c r="O17286" i="1"/>
  <c r="N17286" i="1"/>
  <c r="Q17285" i="1"/>
  <c r="P17285" i="1"/>
  <c r="O17285" i="1"/>
  <c r="N17285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4" i="1"/>
  <c r="P17264" i="1"/>
  <c r="O17264" i="1"/>
  <c r="N17264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1" i="1"/>
  <c r="P17251" i="1"/>
  <c r="O17251" i="1"/>
  <c r="N17251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5" i="1"/>
  <c r="P15065" i="1"/>
  <c r="O15065" i="1"/>
  <c r="N15065" i="1"/>
  <c r="Q15062" i="1"/>
  <c r="P15062" i="1"/>
  <c r="O15062" i="1"/>
  <c r="N15062" i="1"/>
  <c r="Q15061" i="1"/>
  <c r="P15061" i="1"/>
  <c r="O15061" i="1"/>
  <c r="N15061" i="1"/>
  <c r="Q15058" i="1"/>
  <c r="P15058" i="1"/>
  <c r="O15058" i="1"/>
  <c r="N15058" i="1"/>
  <c r="Q15057" i="1"/>
  <c r="P15057" i="1"/>
  <c r="O15057" i="1"/>
  <c r="N15057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5" i="1"/>
  <c r="P15045" i="1"/>
  <c r="O15045" i="1"/>
  <c r="N15045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3" i="1"/>
  <c r="P15023" i="1"/>
  <c r="O15023" i="1"/>
  <c r="N15023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7" i="1"/>
  <c r="P14997" i="1"/>
  <c r="O14997" i="1"/>
  <c r="N14997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5" i="1"/>
  <c r="P14975" i="1"/>
  <c r="O14975" i="1"/>
  <c r="N14975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3" i="1"/>
  <c r="P14723" i="1"/>
  <c r="O14723" i="1"/>
  <c r="N14723" i="1"/>
  <c r="Q14722" i="1"/>
  <c r="P14722" i="1"/>
  <c r="O14722" i="1"/>
  <c r="N14722" i="1"/>
  <c r="Q14720" i="1"/>
  <c r="P14720" i="1"/>
  <c r="O14720" i="1"/>
  <c r="N14720" i="1"/>
  <c r="Q14719" i="1"/>
  <c r="P14719" i="1"/>
  <c r="O14719" i="1"/>
  <c r="N14719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6" i="1"/>
  <c r="P14636" i="1"/>
  <c r="O14636" i="1"/>
  <c r="N14636" i="1"/>
  <c r="Q14634" i="1"/>
  <c r="P14634" i="1"/>
  <c r="O14634" i="1"/>
  <c r="N14634" i="1"/>
  <c r="Q14633" i="1"/>
  <c r="P14633" i="1"/>
  <c r="O14633" i="1"/>
  <c r="N14633" i="1"/>
  <c r="Q14630" i="1"/>
  <c r="P14630" i="1"/>
  <c r="O14630" i="1"/>
  <c r="N14630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3" i="1"/>
  <c r="P14623" i="1"/>
  <c r="O14623" i="1"/>
  <c r="N14623" i="1"/>
  <c r="Q14622" i="1"/>
  <c r="P14622" i="1"/>
  <c r="O14622" i="1"/>
  <c r="N14622" i="1"/>
  <c r="Q14620" i="1"/>
  <c r="P14620" i="1"/>
  <c r="O14620" i="1"/>
  <c r="N14620" i="1"/>
  <c r="Q14619" i="1"/>
  <c r="P14619" i="1"/>
  <c r="O14619" i="1"/>
  <c r="N14619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9" i="1"/>
  <c r="P14609" i="1"/>
  <c r="O14609" i="1"/>
  <c r="N14609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4" i="1"/>
  <c r="P14574" i="1"/>
  <c r="O14574" i="1"/>
  <c r="N14574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9" i="1"/>
  <c r="P14569" i="1"/>
  <c r="O14569" i="1"/>
  <c r="N14569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5" i="1"/>
  <c r="P14555" i="1"/>
  <c r="O14555" i="1"/>
  <c r="N14555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Q6" i="1" s="1"/>
  <c r="P14" i="1"/>
  <c r="O14" i="1"/>
  <c r="N14" i="1"/>
  <c r="M6" i="1"/>
  <c r="O6" i="1" l="1"/>
  <c r="P6" i="1"/>
</calcChain>
</file>

<file path=xl/sharedStrings.xml><?xml version="1.0" encoding="utf-8"?>
<sst xmlns="http://schemas.openxmlformats.org/spreadsheetml/2006/main" count="111655" uniqueCount="36480">
  <si>
    <t>Прайс-лист на 17.04.2024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</si>
  <si>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</si>
  <si>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</si>
  <si>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</si>
  <si>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</si>
  <si>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</si>
  <si>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</si>
  <si>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</si>
  <si>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</si>
  <si>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</si>
  <si>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</si>
  <si>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</si>
  <si>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</si>
  <si>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</si>
  <si>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</si>
  <si>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</si>
  <si>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</si>
  <si>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</si>
  <si>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</si>
  <si>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</si>
  <si>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</si>
  <si>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</si>
  <si>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</si>
  <si>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</si>
  <si>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</si>
  <si>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</si>
  <si>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</si>
  <si>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</si>
  <si>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</si>
  <si>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</si>
  <si>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</si>
  <si>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</si>
  <si>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</si>
  <si>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</si>
  <si>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</si>
  <si>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</si>
  <si>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</si>
  <si>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</si>
  <si>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</si>
  <si>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</si>
  <si>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</si>
  <si>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</si>
  <si>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</si>
  <si>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</si>
  <si>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</si>
  <si>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</si>
  <si>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</si>
  <si>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</si>
  <si>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</si>
  <si>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</si>
  <si>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</si>
  <si>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</si>
  <si>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</si>
  <si>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</si>
  <si>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</si>
  <si>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</si>
  <si>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</si>
  <si>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</si>
  <si>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</si>
  <si>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</si>
  <si>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</si>
  <si>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</si>
  <si>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</si>
  <si>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</si>
  <si>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</si>
  <si>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</si>
  <si>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</si>
  <si>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</si>
  <si>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</si>
  <si>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</si>
  <si>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</si>
  <si>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</si>
  <si>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</si>
  <si>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</si>
  <si>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</si>
  <si>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</si>
  <si>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</si>
  <si>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</si>
  <si>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</si>
  <si>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</si>
  <si>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</si>
  <si>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</si>
  <si>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</si>
  <si>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</si>
  <si>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</si>
  <si>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</si>
  <si>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</si>
  <si>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</si>
  <si>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</si>
  <si>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</si>
  <si>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</si>
  <si>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</si>
  <si>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</si>
  <si>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</si>
  <si>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</si>
  <si>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</si>
  <si>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</si>
  <si>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</si>
  <si>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</si>
  <si>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</si>
  <si>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</si>
  <si>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</si>
  <si>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</si>
  <si>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</si>
  <si>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</si>
  <si>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</si>
  <si>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</si>
  <si>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</si>
  <si>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</si>
  <si>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</si>
  <si>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</si>
  <si>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</si>
  <si>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</si>
  <si>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</si>
  <si>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</si>
  <si>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</si>
  <si>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</si>
  <si>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</si>
  <si>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</si>
  <si>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</si>
  <si>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</si>
  <si>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</si>
  <si>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</si>
  <si>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</si>
  <si>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</si>
  <si>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</si>
  <si>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</si>
  <si>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</si>
  <si>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</si>
  <si>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</si>
  <si>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</si>
  <si>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</si>
  <si>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</si>
  <si>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</si>
  <si>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</si>
  <si>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</si>
  <si>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</si>
  <si>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</si>
  <si>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</si>
  <si>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</si>
  <si>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</si>
  <si>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</si>
  <si>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</si>
  <si>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</si>
  <si>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</si>
  <si>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</si>
  <si>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</si>
  <si>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</si>
  <si>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</si>
  <si>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</si>
  <si>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</si>
  <si>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</si>
  <si>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</si>
  <si>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</si>
  <si>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</si>
  <si>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</si>
  <si>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</si>
  <si>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</si>
  <si>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</si>
  <si>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</si>
  <si>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</si>
  <si>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</si>
  <si>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</si>
  <si>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</si>
  <si>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</si>
  <si>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</si>
  <si>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</si>
  <si>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</si>
  <si>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</si>
  <si>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</si>
  <si>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</si>
  <si>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</si>
  <si>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</si>
  <si>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</si>
  <si>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</si>
  <si>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</si>
  <si>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</si>
  <si>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</si>
  <si>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</si>
  <si>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</si>
  <si>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</si>
  <si>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</si>
  <si>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</si>
  <si>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</si>
  <si>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</si>
  <si>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</si>
  <si>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</si>
  <si>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</si>
  <si>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</si>
  <si>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</si>
  <si>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</si>
  <si>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</si>
  <si>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</si>
  <si>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</si>
  <si>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</si>
  <si>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</si>
  <si>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</si>
  <si>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</si>
  <si>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</si>
  <si>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</si>
  <si>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</si>
  <si>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</si>
  <si>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</si>
  <si>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</si>
  <si>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</si>
  <si>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</si>
  <si>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</si>
  <si>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</si>
  <si>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</si>
  <si>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</si>
  <si>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</si>
  <si>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</si>
  <si>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</si>
  <si>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</si>
  <si>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</si>
  <si>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</si>
  <si>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</si>
  <si>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</si>
  <si>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</si>
  <si>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</si>
  <si>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</si>
  <si>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</si>
  <si>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</si>
  <si>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</si>
  <si>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</si>
  <si>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</si>
  <si>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</si>
  <si>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</si>
  <si>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</si>
  <si>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</si>
  <si>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</si>
  <si>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</si>
  <si>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</si>
  <si>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</si>
  <si>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</si>
  <si>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</si>
  <si>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</si>
  <si>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</si>
  <si>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</si>
  <si>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</si>
  <si>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</si>
  <si>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</si>
  <si>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</si>
  <si>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</si>
  <si>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</si>
  <si>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</si>
  <si>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</si>
  <si>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</si>
  <si>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</si>
  <si>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</si>
  <si>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</si>
  <si>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</si>
  <si>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</si>
  <si>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</si>
  <si>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</si>
  <si>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</si>
  <si>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</si>
  <si>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</si>
  <si>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</si>
  <si>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</si>
  <si>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</si>
  <si>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</si>
  <si>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</si>
  <si>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</si>
  <si>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</si>
  <si>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</si>
  <si>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</si>
  <si>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</si>
  <si>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</si>
  <si>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</si>
  <si>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</si>
  <si>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</si>
  <si>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</si>
  <si>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</si>
  <si>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</si>
  <si>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</si>
  <si>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</si>
  <si>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</si>
  <si>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</si>
  <si>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</si>
  <si>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</si>
  <si>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</si>
  <si>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</si>
  <si>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</si>
  <si>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</si>
  <si>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</si>
  <si>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</si>
  <si>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</si>
  <si>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</si>
  <si>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</si>
  <si>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</si>
  <si>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</si>
  <si>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</si>
  <si>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</si>
  <si>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</si>
  <si>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</si>
  <si>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</si>
  <si>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</si>
  <si>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</si>
  <si>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</si>
  <si>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</si>
  <si>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</si>
  <si>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</si>
  <si>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</si>
  <si>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</si>
  <si>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</si>
  <si>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</si>
  <si>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</si>
  <si>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</si>
  <si>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</si>
  <si>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</si>
  <si>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</si>
  <si>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</si>
  <si>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</si>
  <si>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</si>
  <si>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</si>
  <si>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</si>
  <si>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</si>
  <si>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</si>
  <si>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</si>
  <si>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</si>
  <si>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</si>
  <si>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</si>
  <si>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</si>
  <si>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</si>
  <si>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</si>
  <si>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</si>
  <si>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</si>
  <si>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</si>
  <si>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</si>
  <si>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</si>
  <si>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</si>
  <si>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</si>
  <si>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</si>
  <si>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</si>
  <si>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</si>
  <si>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</si>
  <si>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</si>
  <si>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</si>
  <si>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</si>
  <si>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</si>
  <si>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</si>
  <si>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</si>
  <si>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</si>
  <si>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</si>
  <si>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</si>
  <si>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</si>
  <si>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</si>
  <si>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</si>
  <si>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</si>
  <si>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</si>
  <si>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</si>
  <si>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</si>
  <si>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</si>
  <si>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</si>
  <si>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</si>
  <si>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</si>
  <si>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</si>
  <si>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</si>
  <si>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</si>
  <si>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</si>
  <si>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</si>
  <si>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</si>
  <si>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</si>
  <si>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</si>
  <si>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</si>
  <si>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</si>
  <si>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</si>
  <si>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</si>
  <si>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</si>
  <si>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</si>
  <si>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</si>
  <si>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</si>
  <si>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</si>
  <si>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</si>
  <si>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</si>
  <si>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</si>
  <si>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</si>
  <si>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</si>
  <si>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</si>
  <si>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</si>
  <si>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</si>
  <si>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</si>
  <si>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</si>
  <si>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</si>
  <si>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</si>
  <si>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</si>
  <si>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</si>
  <si>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</si>
  <si>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</si>
  <si>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</si>
  <si>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</si>
  <si>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</si>
  <si>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</si>
  <si>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</si>
  <si>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</si>
  <si>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</si>
  <si>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</si>
  <si>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</si>
  <si>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</si>
  <si>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</si>
  <si>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</si>
  <si>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</si>
  <si>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</si>
  <si>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</si>
  <si>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</si>
  <si>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</si>
  <si>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</si>
  <si>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</si>
  <si>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</si>
  <si>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</si>
  <si>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</si>
  <si>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</si>
  <si>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</si>
  <si>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</si>
  <si>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</si>
  <si>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</si>
  <si>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</si>
  <si>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</si>
  <si>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</si>
  <si>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</si>
  <si>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</si>
  <si>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</si>
  <si>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</si>
  <si>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</si>
  <si>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</si>
  <si>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</si>
  <si>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</si>
  <si>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</si>
  <si>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</si>
  <si>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</si>
  <si>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</si>
  <si>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</si>
  <si>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</si>
  <si>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</si>
  <si>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</si>
  <si>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</si>
  <si>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</si>
  <si>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</si>
  <si>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</si>
  <si>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</si>
  <si>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</si>
  <si>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</si>
  <si>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</si>
  <si>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</si>
  <si>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</si>
  <si>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</si>
  <si>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</si>
  <si>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</si>
  <si>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</si>
  <si>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</si>
  <si>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</si>
  <si>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</si>
  <si>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</si>
  <si>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</si>
  <si>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</si>
  <si>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</si>
  <si>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</si>
  <si>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</si>
  <si>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</si>
  <si>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</si>
  <si>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</si>
  <si>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</si>
  <si>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</si>
  <si>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</si>
  <si>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</si>
  <si>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</si>
  <si>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</si>
  <si>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</si>
  <si>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</si>
  <si>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</si>
  <si>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</si>
  <si>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</si>
  <si>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</si>
  <si>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</si>
  <si>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</si>
  <si>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</si>
  <si>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</si>
  <si>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</si>
  <si>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</si>
  <si>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</si>
  <si>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</si>
  <si>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</si>
  <si>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</si>
  <si>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</si>
  <si>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</si>
  <si>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</si>
  <si>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</si>
  <si>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</si>
  <si>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</si>
  <si>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</si>
  <si>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</si>
  <si>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</si>
  <si>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</si>
  <si>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</si>
  <si>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</si>
  <si>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</si>
  <si>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</si>
  <si>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</si>
  <si>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</si>
  <si>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</si>
  <si>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</si>
  <si>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</si>
  <si>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</si>
  <si>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</si>
  <si>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</si>
  <si>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</si>
  <si>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</si>
  <si>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</si>
  <si>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</si>
  <si>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</si>
  <si>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</si>
  <si>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</si>
  <si>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</si>
  <si>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</si>
  <si>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</si>
  <si>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</si>
  <si>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</si>
  <si>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</si>
  <si>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</si>
  <si>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</si>
  <si>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</si>
  <si>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</si>
  <si>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</si>
  <si>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</si>
  <si>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</si>
  <si>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</si>
  <si>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</si>
  <si>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</si>
  <si>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</si>
  <si>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</si>
  <si>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</si>
  <si>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</si>
  <si>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</si>
  <si>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</si>
  <si>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</si>
  <si>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</si>
  <si>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</si>
  <si>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</si>
  <si>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</si>
  <si>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</si>
  <si>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</si>
  <si>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</si>
  <si>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</si>
  <si>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</si>
  <si>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</si>
  <si>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</si>
  <si>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</si>
  <si>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</si>
  <si>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</si>
  <si>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</si>
  <si>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</si>
  <si>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</si>
  <si>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</si>
  <si>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</si>
  <si>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</si>
  <si>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</si>
  <si>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</si>
  <si>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</si>
  <si>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</si>
  <si>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</si>
  <si>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</si>
  <si>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</si>
  <si>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</si>
  <si>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</si>
  <si>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</si>
  <si>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</si>
  <si>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</si>
  <si>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</si>
  <si>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</si>
  <si>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</si>
  <si>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</si>
  <si>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</si>
  <si>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</si>
  <si>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</si>
  <si>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</si>
  <si>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</si>
  <si>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</si>
  <si>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</si>
  <si>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</si>
  <si>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</si>
  <si>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</si>
  <si>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</si>
  <si>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</si>
  <si>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</si>
  <si>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</si>
  <si>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</si>
  <si>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</si>
  <si>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</si>
  <si>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</si>
  <si>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</si>
  <si>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</si>
  <si>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</si>
  <si>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</si>
  <si>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</si>
  <si>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</si>
  <si>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</si>
  <si>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</si>
  <si>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</si>
  <si>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</si>
  <si>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</si>
  <si>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</si>
  <si>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</si>
  <si>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</si>
  <si>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</si>
  <si>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</si>
  <si>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</si>
  <si>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</si>
  <si>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</si>
  <si>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</si>
  <si>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</si>
  <si>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</si>
  <si>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</si>
  <si>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</si>
  <si>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</si>
  <si>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</si>
  <si>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</si>
  <si>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</si>
  <si>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</si>
  <si>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</si>
  <si>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</si>
  <si>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</si>
  <si>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</si>
  <si>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</si>
  <si>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</si>
  <si>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</si>
  <si>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</si>
  <si>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</si>
  <si>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</si>
  <si>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</si>
  <si>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</si>
  <si>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</si>
  <si>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</si>
  <si>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</si>
  <si>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</si>
  <si>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</si>
  <si>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</si>
  <si>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</si>
  <si>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</si>
  <si>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</si>
  <si>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</si>
  <si>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</si>
  <si>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</si>
  <si>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</si>
  <si>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</si>
  <si>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</si>
  <si>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</si>
  <si>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</si>
  <si>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</si>
  <si>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</si>
  <si>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</si>
  <si>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</si>
  <si>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</si>
  <si>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</si>
  <si>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</si>
  <si>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</si>
  <si>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</si>
  <si>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</si>
  <si>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</si>
  <si>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</si>
  <si>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</si>
  <si>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</si>
  <si>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</si>
  <si>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</si>
  <si>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</si>
  <si>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</si>
  <si>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</si>
  <si>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</si>
  <si>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</si>
  <si>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</si>
  <si>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</si>
  <si>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</si>
  <si>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</si>
  <si>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</si>
  <si>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</si>
  <si>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</si>
  <si>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</si>
  <si>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</si>
  <si>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</si>
  <si>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</si>
  <si>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</si>
  <si>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</si>
  <si>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</si>
  <si>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</si>
  <si>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</si>
  <si>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</si>
  <si>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</si>
  <si>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</si>
  <si>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</si>
  <si>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</si>
  <si>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</si>
  <si>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</si>
  <si>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</si>
  <si>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</si>
  <si>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</si>
  <si>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</si>
  <si>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</si>
  <si>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</si>
  <si>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</si>
  <si>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</si>
  <si>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</si>
  <si>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</si>
  <si>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</si>
  <si>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</si>
  <si>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</si>
  <si>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</si>
  <si>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</si>
  <si>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</si>
  <si>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</si>
  <si>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</si>
  <si>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</si>
  <si>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</si>
  <si>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</si>
  <si>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</si>
  <si>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</si>
  <si>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</si>
  <si>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</si>
  <si>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</si>
  <si>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</si>
  <si>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</si>
  <si>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</si>
  <si>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</si>
  <si>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</si>
  <si>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</si>
  <si>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</si>
  <si>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</si>
  <si>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</si>
  <si>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</si>
  <si>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</si>
  <si>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</si>
  <si>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</si>
  <si>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</si>
  <si>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</si>
  <si>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</si>
  <si>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</si>
  <si>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</si>
  <si>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</si>
  <si>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</si>
  <si>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</si>
  <si>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</si>
  <si>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</si>
  <si>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</si>
  <si>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</si>
  <si>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</si>
  <si>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</si>
  <si>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</si>
  <si>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</si>
  <si>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</si>
  <si>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</si>
  <si>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</si>
  <si>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</si>
  <si>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</si>
  <si>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</si>
  <si>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</si>
  <si>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</si>
  <si>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</si>
  <si>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</si>
  <si>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</si>
  <si>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</si>
  <si>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</si>
  <si>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</si>
  <si>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</si>
  <si>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</si>
  <si>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</si>
  <si>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</si>
  <si>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</si>
  <si>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</si>
  <si>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</si>
  <si>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</si>
  <si>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</si>
  <si>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</si>
  <si>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</si>
  <si>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</si>
  <si>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</si>
  <si>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</si>
  <si>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</si>
  <si>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</si>
  <si>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</si>
  <si>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</si>
  <si>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</si>
  <si>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</si>
  <si>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</si>
  <si>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</si>
  <si>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</si>
  <si>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</si>
  <si>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</si>
  <si>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</si>
  <si>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</si>
  <si>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</si>
  <si>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</si>
  <si>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</si>
  <si>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</si>
  <si>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</si>
  <si>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</si>
  <si>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</si>
  <si>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</si>
  <si>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</si>
  <si>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</si>
  <si>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</si>
  <si>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</si>
  <si>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</si>
  <si>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</si>
  <si>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</si>
  <si>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</si>
  <si>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</si>
  <si>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</si>
  <si>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</si>
  <si>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</si>
  <si>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</si>
  <si>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</si>
  <si>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</si>
  <si>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</si>
  <si>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</si>
  <si>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</si>
  <si>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</si>
  <si>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</si>
  <si>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</si>
  <si>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</si>
  <si>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</si>
  <si>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</si>
  <si>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</si>
  <si>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</si>
  <si>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</si>
  <si>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</si>
  <si>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</si>
  <si>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</si>
  <si>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</si>
  <si>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</si>
  <si>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</si>
  <si>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</si>
  <si>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</si>
  <si>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</si>
  <si>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</si>
  <si>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</si>
  <si>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</si>
  <si>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</si>
  <si>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</si>
  <si>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</si>
  <si>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</si>
  <si>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</si>
  <si>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</si>
  <si>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</si>
  <si>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</si>
  <si>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</si>
  <si>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</si>
  <si>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</si>
  <si>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</si>
  <si>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</si>
  <si>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</si>
  <si>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</si>
  <si>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</si>
  <si>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</si>
  <si>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</si>
  <si>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</si>
  <si>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</si>
  <si>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</si>
  <si>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</si>
  <si>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</si>
  <si>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</si>
  <si>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</si>
  <si>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</si>
  <si>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</si>
  <si>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</si>
  <si>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</si>
  <si>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</si>
  <si>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</si>
  <si>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</si>
  <si>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</si>
  <si>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</si>
  <si>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</si>
  <si>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</si>
  <si>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</si>
  <si>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</si>
  <si>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</si>
  <si>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</si>
  <si>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</si>
  <si>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</si>
  <si>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</si>
  <si>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</si>
  <si>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</si>
  <si>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</si>
  <si>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</si>
  <si>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</si>
  <si>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</si>
  <si>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</si>
  <si>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</si>
  <si>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</si>
  <si>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</si>
  <si>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</si>
  <si>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</si>
  <si>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</si>
  <si>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</si>
  <si>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</si>
  <si>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</si>
  <si>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</si>
  <si>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</si>
  <si>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</si>
  <si>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</si>
  <si>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</si>
  <si>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</si>
  <si>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</si>
  <si>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</si>
  <si>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</si>
  <si>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</si>
  <si>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</si>
  <si>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</si>
  <si>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</si>
  <si>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</si>
  <si>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</si>
  <si>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</si>
  <si>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</si>
  <si>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</si>
  <si>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</si>
  <si>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</si>
  <si>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</si>
  <si>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</si>
  <si>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</si>
  <si>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</si>
  <si>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</si>
  <si>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</si>
  <si>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</si>
  <si>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</si>
  <si>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</si>
  <si>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</si>
  <si>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</si>
  <si>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</si>
  <si>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</si>
  <si>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</si>
  <si>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</si>
  <si>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</si>
  <si>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</si>
  <si>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</si>
  <si>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</si>
  <si>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</si>
  <si>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</si>
  <si>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</si>
  <si>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</si>
  <si>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</si>
  <si>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</si>
  <si>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</si>
  <si>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</si>
  <si>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</si>
  <si>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</si>
  <si>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</si>
  <si>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</si>
  <si>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</si>
  <si>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</si>
  <si>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</si>
  <si>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</si>
  <si>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</si>
  <si>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</si>
  <si>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</si>
  <si>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</si>
  <si>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</si>
  <si>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</si>
  <si>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</si>
  <si>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</si>
  <si>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</si>
  <si>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</si>
  <si>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</si>
  <si>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</si>
  <si>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</si>
  <si>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</si>
  <si>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</si>
  <si>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</si>
  <si>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</si>
  <si>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</si>
  <si>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</si>
  <si>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</si>
  <si>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</si>
  <si>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</si>
  <si>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</si>
  <si>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</si>
  <si>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</si>
  <si>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</si>
  <si>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</si>
  <si>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</si>
  <si>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</si>
  <si>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</si>
  <si>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</si>
  <si>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</si>
  <si>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</si>
  <si>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</si>
  <si>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</si>
  <si>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</si>
  <si>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</si>
  <si>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</si>
  <si>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</si>
  <si>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</si>
  <si>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</si>
  <si>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</si>
  <si>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</si>
  <si>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</si>
  <si>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</si>
  <si>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</si>
  <si>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</si>
  <si>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</si>
  <si>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</si>
  <si>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</si>
  <si>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</si>
  <si>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</si>
  <si>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</si>
  <si>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</si>
  <si>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</si>
  <si>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</si>
  <si>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</si>
  <si>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</si>
  <si>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</si>
  <si>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</si>
  <si>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</si>
  <si>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</si>
  <si>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</si>
  <si>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</si>
  <si>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</si>
  <si>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</si>
  <si>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</si>
  <si>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</si>
  <si>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</si>
  <si>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</si>
  <si>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</si>
  <si>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</si>
  <si>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</si>
  <si>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</si>
  <si>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</si>
  <si>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</si>
  <si>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</si>
  <si>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</si>
  <si>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</si>
  <si>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</si>
  <si>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</si>
  <si>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</si>
  <si>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</si>
  <si>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</si>
  <si>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</si>
  <si>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</si>
  <si>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</si>
  <si>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</si>
  <si>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</si>
  <si>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</si>
  <si>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</si>
  <si>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</si>
  <si>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</si>
  <si>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</si>
  <si>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</si>
  <si>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</si>
  <si>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</si>
  <si>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</si>
  <si>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</si>
  <si>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</si>
  <si>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</si>
  <si>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</si>
  <si>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</si>
  <si>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</si>
  <si>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</si>
  <si>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</si>
  <si>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</si>
  <si>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</si>
  <si>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</si>
  <si>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</si>
  <si>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</si>
  <si>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</si>
  <si>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</si>
  <si>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</si>
  <si>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</si>
  <si>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</si>
  <si>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</si>
  <si>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</si>
  <si>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</si>
  <si>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</si>
  <si>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</si>
  <si>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</si>
  <si>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</si>
  <si>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</si>
  <si>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</si>
  <si>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</si>
  <si>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</si>
  <si>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</si>
  <si>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</si>
  <si>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</si>
  <si>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</si>
  <si>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</si>
  <si>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</si>
  <si>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</si>
  <si>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</si>
  <si>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</si>
  <si>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</si>
  <si>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</si>
  <si>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</si>
  <si>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</si>
  <si>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</si>
  <si>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</si>
  <si>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</si>
  <si>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</si>
  <si>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</si>
  <si>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</si>
  <si>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</si>
  <si>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</si>
  <si>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</si>
  <si>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</si>
  <si>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</si>
  <si>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</si>
  <si>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</si>
  <si>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</si>
  <si>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</si>
  <si>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</si>
  <si>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</si>
  <si>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</si>
  <si>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</si>
  <si>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</si>
  <si>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</si>
  <si>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</si>
  <si>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</si>
  <si>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</si>
  <si>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</si>
  <si>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</si>
  <si>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</si>
  <si>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</si>
  <si>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</si>
  <si>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</si>
  <si>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</si>
  <si>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</si>
  <si>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</si>
  <si>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</si>
  <si>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</si>
  <si>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</si>
  <si>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</si>
  <si>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</si>
  <si>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</si>
  <si>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</si>
  <si>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</si>
  <si>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</si>
  <si>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</si>
  <si>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</si>
  <si>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</si>
  <si>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</si>
  <si>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</si>
  <si>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</si>
  <si>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</si>
  <si>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</si>
  <si>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</si>
  <si>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</si>
  <si>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</si>
  <si>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</si>
  <si>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</si>
  <si>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</si>
  <si>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</si>
  <si>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</si>
  <si>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</si>
  <si>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</si>
  <si>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</si>
  <si>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</si>
  <si>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</si>
  <si>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</si>
  <si>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</si>
  <si>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</si>
  <si>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</si>
  <si>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</si>
  <si>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</si>
  <si>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</si>
  <si>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</si>
  <si>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</si>
  <si>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</si>
  <si>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</si>
  <si>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</si>
  <si>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</si>
  <si>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</si>
  <si>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</si>
  <si>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</si>
  <si>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</si>
  <si>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</si>
  <si>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</si>
  <si>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</si>
  <si>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</si>
  <si>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</si>
  <si>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</si>
  <si>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</si>
  <si>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</si>
  <si>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</si>
  <si>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</si>
  <si>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</si>
  <si>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</si>
  <si>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</si>
  <si>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</si>
  <si>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</si>
  <si>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</si>
  <si>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</si>
  <si>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</si>
  <si>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</si>
  <si>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</si>
  <si>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</si>
  <si>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</si>
  <si>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</si>
  <si>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</si>
  <si>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</si>
  <si>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</si>
  <si>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</si>
  <si>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</si>
  <si>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</si>
  <si>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</si>
  <si>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</si>
  <si>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</si>
  <si>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</si>
  <si>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</si>
  <si>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</si>
  <si>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</si>
  <si>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</si>
  <si>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</si>
  <si>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</si>
  <si>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</si>
  <si>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</si>
  <si>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</si>
  <si>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</si>
  <si>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</si>
  <si>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</si>
  <si>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</si>
  <si>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</si>
  <si>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</si>
  <si>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</si>
  <si>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</si>
  <si>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</si>
  <si>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</si>
  <si>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</si>
  <si>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</si>
  <si>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</si>
  <si>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</si>
  <si>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</si>
  <si>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</si>
  <si>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</si>
  <si>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</si>
  <si>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</si>
  <si>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</si>
  <si>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</si>
  <si>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</si>
  <si>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</si>
  <si>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</si>
  <si>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</si>
  <si>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</si>
  <si>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</si>
  <si>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</si>
  <si>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</si>
  <si>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</si>
  <si>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</si>
  <si>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</si>
  <si>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</si>
  <si>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</si>
  <si>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</si>
  <si>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</si>
  <si>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</si>
  <si>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</si>
  <si>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</si>
  <si>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</si>
  <si>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</si>
  <si>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</si>
  <si>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</si>
  <si>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</si>
  <si>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</si>
  <si>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</si>
  <si>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</si>
  <si>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</si>
  <si>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</si>
  <si>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</si>
  <si>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</si>
  <si>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</si>
  <si>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</si>
  <si>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</si>
  <si>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</si>
  <si>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</si>
  <si>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</si>
  <si>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</si>
  <si>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</si>
  <si>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</si>
  <si>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</si>
  <si>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</si>
  <si>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</si>
  <si>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</si>
  <si>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</si>
  <si>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</si>
  <si>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</si>
  <si>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</si>
  <si>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</si>
  <si>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</si>
  <si>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</si>
  <si>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</si>
  <si>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</si>
  <si>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</si>
  <si>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</si>
  <si>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</si>
  <si>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</si>
  <si>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</si>
  <si>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</si>
  <si>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</si>
  <si>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</si>
  <si>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</si>
  <si>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</si>
  <si>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</si>
  <si>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</si>
  <si>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</si>
  <si>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</si>
  <si>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</si>
  <si>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</si>
  <si>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</si>
  <si>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</si>
  <si>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</si>
  <si>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</si>
  <si>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</si>
  <si>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</si>
  <si>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</si>
  <si>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</si>
  <si>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</si>
  <si>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</si>
  <si>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</si>
  <si>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</si>
  <si>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</si>
  <si>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</si>
  <si>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</si>
  <si>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</si>
  <si>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</si>
  <si>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</si>
  <si>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</si>
  <si>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</si>
  <si>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</si>
  <si>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</si>
  <si>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</si>
  <si>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</si>
  <si>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</si>
  <si>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</si>
  <si>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</si>
  <si>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</si>
  <si>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</si>
  <si>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</si>
  <si>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</si>
  <si>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</si>
  <si>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</si>
  <si>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</si>
  <si>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</si>
  <si>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</si>
  <si>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</si>
  <si>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</si>
  <si>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</si>
  <si>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</si>
  <si>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</si>
  <si>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</si>
  <si>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</si>
  <si>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</si>
  <si>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</si>
  <si>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</si>
  <si>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</si>
  <si>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</si>
  <si>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</si>
  <si>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</si>
  <si>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</si>
  <si>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</si>
  <si>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</si>
  <si>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</si>
  <si>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</si>
  <si>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</si>
  <si>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</si>
  <si>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</si>
  <si>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</si>
  <si>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</si>
  <si>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</si>
  <si>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</si>
  <si>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</si>
  <si>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</si>
  <si>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</si>
  <si>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</si>
  <si>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</si>
  <si>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</si>
  <si>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</si>
  <si>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</si>
  <si>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</si>
  <si>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</si>
  <si>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</si>
  <si>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</si>
  <si>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</si>
  <si>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</si>
  <si>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</si>
  <si>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</si>
  <si>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</si>
  <si>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</si>
  <si>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</si>
  <si>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</si>
  <si>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</si>
  <si>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</si>
  <si>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</si>
  <si>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</si>
  <si>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</si>
  <si>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</si>
  <si>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</si>
  <si>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</si>
  <si>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</si>
  <si>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</si>
  <si>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</si>
  <si>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</si>
  <si>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</si>
  <si>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</si>
  <si>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</si>
  <si>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</si>
  <si>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</si>
  <si>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</si>
  <si>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</si>
  <si>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</si>
  <si>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</si>
  <si>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</si>
  <si>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</si>
  <si>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</si>
  <si>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</si>
  <si>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</si>
  <si>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</si>
  <si>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</si>
  <si>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</si>
  <si>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</si>
  <si>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</si>
  <si>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</si>
  <si>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</si>
  <si>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</si>
  <si>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</si>
  <si>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</si>
  <si>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</si>
  <si>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</si>
  <si>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</si>
  <si>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</si>
  <si>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</si>
  <si>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</si>
  <si>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</si>
  <si>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</si>
  <si>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</si>
  <si>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</si>
  <si>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</si>
  <si>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</si>
  <si>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</si>
  <si>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</si>
  <si>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</si>
  <si>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</si>
  <si>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</si>
  <si>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</si>
  <si>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</si>
  <si>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</si>
  <si>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</si>
  <si>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</si>
  <si>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</si>
  <si>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</si>
  <si>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</si>
  <si>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</si>
  <si>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</si>
  <si>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</si>
  <si>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</si>
  <si>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</si>
  <si>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</si>
  <si>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</si>
  <si>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</si>
  <si>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</si>
  <si>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</si>
  <si>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</si>
  <si>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</si>
  <si>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</si>
  <si>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</si>
  <si>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</si>
  <si>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</si>
  <si>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</si>
  <si>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</si>
  <si>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</si>
  <si>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</si>
  <si>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</si>
  <si>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</si>
  <si>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</si>
  <si>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</si>
  <si>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</si>
  <si>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</si>
  <si>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</si>
  <si>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</si>
  <si>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</si>
  <si>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</si>
  <si>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</si>
  <si>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</si>
  <si>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</si>
  <si>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</si>
  <si>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</si>
  <si>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</si>
  <si>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</si>
  <si>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</si>
  <si>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</si>
  <si>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</si>
  <si>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</si>
  <si>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</si>
  <si>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</si>
  <si>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</si>
  <si>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</si>
  <si>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</si>
  <si>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</si>
  <si>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</si>
  <si>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</si>
  <si>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</si>
  <si>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</si>
  <si>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</si>
  <si>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</si>
  <si>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</si>
  <si>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</si>
  <si>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</si>
  <si>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</si>
  <si>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</si>
  <si>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</si>
  <si>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</si>
  <si>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</si>
  <si>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</si>
  <si>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</si>
  <si>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</si>
  <si>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</si>
  <si>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</si>
  <si>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</si>
  <si>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</si>
  <si>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</si>
  <si>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</si>
  <si>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</si>
  <si>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</si>
  <si>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</si>
  <si>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</si>
  <si>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</si>
  <si>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</si>
  <si>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</si>
  <si>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</si>
  <si>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</si>
  <si>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</si>
  <si>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</si>
  <si>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</si>
  <si>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</si>
  <si>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</si>
  <si>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</si>
  <si>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</si>
  <si>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</si>
  <si>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</si>
  <si>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</si>
  <si>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</si>
  <si>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</si>
  <si>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</si>
  <si>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</si>
  <si>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</si>
  <si>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</si>
  <si>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</si>
  <si>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</si>
  <si>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</si>
  <si>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</si>
  <si>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</si>
  <si>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</si>
  <si>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</si>
  <si>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</si>
  <si>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</si>
  <si>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</si>
  <si>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</si>
  <si>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</si>
  <si>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</si>
  <si>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</si>
  <si>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</si>
  <si>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</si>
  <si>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</si>
  <si>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</si>
  <si>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</si>
  <si>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</si>
  <si>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</si>
  <si>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</si>
  <si>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</si>
  <si>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</si>
  <si>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</si>
  <si>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</si>
  <si>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</si>
  <si>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</si>
  <si>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</si>
  <si>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</si>
  <si>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</si>
  <si>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</si>
  <si>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</si>
  <si>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</si>
  <si>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</si>
  <si>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</si>
  <si>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</si>
  <si>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</si>
  <si>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</si>
  <si>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</si>
  <si>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</si>
  <si>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</si>
  <si>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</si>
  <si>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</si>
  <si>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</si>
  <si>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</si>
  <si>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</si>
  <si>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</si>
  <si>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</si>
  <si>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</si>
  <si>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</si>
  <si>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</si>
  <si>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</si>
  <si>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</si>
  <si>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</si>
  <si>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</si>
  <si>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</si>
  <si>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</si>
  <si>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</si>
  <si>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</si>
  <si>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</si>
  <si>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</si>
  <si>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</si>
  <si>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</si>
  <si>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</si>
  <si>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</si>
  <si>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</si>
  <si>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</si>
  <si>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</si>
  <si>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</si>
  <si>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</si>
  <si>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</si>
  <si>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</si>
  <si>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</si>
  <si>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</si>
  <si>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</si>
  <si>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</si>
  <si>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</si>
  <si>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</si>
  <si>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</si>
  <si>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</si>
  <si>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</si>
  <si>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</si>
  <si>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</si>
  <si>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</si>
  <si>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</si>
  <si>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</si>
  <si>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</si>
  <si>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</si>
  <si>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</si>
  <si>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</si>
  <si>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</si>
  <si>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</si>
  <si>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</si>
  <si>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</si>
  <si>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</si>
  <si>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</si>
  <si>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</si>
  <si>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</si>
  <si>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</si>
  <si>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</si>
  <si>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</si>
  <si>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</si>
  <si>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</si>
  <si>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</si>
  <si>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</si>
  <si>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</si>
  <si>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</si>
  <si>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</si>
  <si>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</si>
  <si>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</si>
  <si>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</si>
  <si>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</si>
  <si>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</si>
  <si>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</si>
  <si>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</si>
  <si>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</si>
  <si>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</si>
  <si>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</si>
  <si>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</si>
  <si>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</si>
  <si>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</si>
  <si>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</si>
  <si>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</si>
  <si>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</si>
  <si>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</si>
  <si>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</si>
  <si>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</si>
  <si>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</si>
  <si>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</si>
  <si>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</si>
  <si>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</si>
  <si>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</si>
  <si>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</si>
  <si>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</si>
  <si>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</si>
  <si>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</si>
  <si>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</si>
  <si>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</si>
  <si>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</si>
  <si>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</si>
  <si>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</si>
  <si>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</si>
  <si>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</si>
  <si>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</si>
  <si>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</si>
  <si>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</si>
  <si>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</si>
  <si>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</si>
  <si>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</si>
  <si>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</si>
  <si>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</si>
  <si>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</si>
  <si>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</si>
  <si>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</si>
  <si>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</si>
  <si>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</si>
  <si>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</si>
  <si>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</si>
  <si>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</si>
  <si>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</si>
  <si>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</si>
  <si>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</si>
  <si>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</si>
  <si>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</si>
  <si>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</si>
  <si>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</si>
  <si>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</si>
  <si>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</si>
  <si>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</si>
  <si>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</si>
  <si>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</si>
  <si>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</si>
  <si>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</si>
  <si>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</si>
  <si>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</si>
  <si>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</si>
  <si>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</si>
  <si>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</si>
  <si>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</si>
  <si>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</si>
  <si>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</si>
  <si>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</si>
  <si>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</si>
  <si>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</si>
  <si>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</si>
  <si>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</si>
  <si>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</si>
  <si>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</si>
  <si>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</si>
  <si>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</si>
  <si>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</si>
  <si>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</si>
  <si>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</si>
  <si>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</si>
  <si>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</si>
  <si>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</si>
  <si>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</si>
  <si>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</si>
  <si>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</si>
  <si>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</si>
  <si>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</si>
  <si>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</si>
  <si>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</si>
  <si>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</si>
  <si>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</si>
  <si>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</si>
  <si>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</si>
  <si>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</si>
  <si>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</si>
  <si>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</si>
  <si>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</si>
  <si>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</si>
  <si>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</si>
  <si>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</si>
  <si>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</si>
  <si>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</si>
  <si>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</si>
  <si>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</si>
  <si>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</si>
  <si>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</si>
  <si>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</si>
  <si>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</si>
  <si>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</si>
  <si>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</si>
  <si>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</si>
  <si>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</si>
  <si>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</si>
  <si>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</si>
  <si>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</si>
  <si>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</si>
  <si>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</si>
  <si>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</si>
  <si>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</si>
  <si>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</si>
  <si>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</si>
  <si>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</si>
  <si>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</si>
  <si>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</si>
  <si>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</si>
  <si>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</si>
  <si>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</si>
  <si>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</si>
  <si>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</si>
  <si>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</si>
  <si>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</si>
  <si>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</si>
  <si>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</si>
  <si>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</si>
  <si>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</si>
  <si>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</si>
  <si>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</si>
  <si>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</si>
  <si>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</si>
  <si>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</si>
  <si>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</si>
  <si>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</si>
  <si>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</si>
  <si>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</si>
  <si>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</si>
  <si>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</si>
  <si>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</si>
  <si>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</si>
  <si>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</si>
  <si>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</si>
  <si>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</si>
  <si>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</si>
  <si>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</si>
  <si>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</si>
  <si>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</si>
  <si>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</si>
  <si>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</si>
  <si>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</si>
  <si>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</si>
  <si>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</si>
  <si>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</si>
  <si>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</si>
  <si>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</si>
  <si>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</si>
  <si>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</si>
  <si>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</si>
  <si>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</si>
  <si>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</si>
  <si>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</si>
  <si>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</si>
  <si>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</si>
  <si>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</si>
  <si>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</si>
  <si>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</si>
  <si>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</si>
  <si>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</si>
  <si>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</si>
  <si>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</si>
  <si>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</si>
  <si>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</si>
  <si>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</si>
  <si>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</si>
  <si>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</si>
  <si>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</si>
  <si>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</si>
  <si>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</si>
  <si>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</si>
  <si>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</si>
  <si>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</si>
  <si>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</si>
  <si>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</si>
  <si>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</si>
  <si>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</si>
  <si>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</si>
  <si>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</si>
  <si>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</si>
  <si>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</si>
  <si>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</si>
  <si>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</si>
  <si>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</si>
  <si>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</si>
  <si>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</si>
  <si>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</si>
  <si>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</si>
  <si>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</si>
  <si>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</si>
  <si>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</si>
  <si>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</si>
  <si>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</si>
  <si>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</si>
  <si>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</si>
  <si>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</si>
  <si>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</si>
  <si>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</si>
  <si>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</si>
  <si>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</si>
  <si>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</si>
  <si>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</si>
  <si>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</si>
  <si>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</si>
  <si>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</si>
  <si>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</si>
  <si>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</si>
  <si>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</si>
  <si>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</si>
  <si>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</si>
  <si>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</si>
  <si>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</si>
  <si>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</si>
  <si>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</si>
  <si>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</si>
  <si>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</si>
  <si>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</si>
  <si>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</si>
  <si>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</si>
  <si>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</si>
  <si>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</si>
  <si>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</si>
  <si>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</si>
  <si>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</si>
  <si>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</si>
  <si>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</si>
  <si>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</si>
  <si>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</si>
  <si>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</si>
  <si>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</si>
  <si>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</si>
  <si>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</si>
  <si>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</si>
  <si>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</si>
  <si>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</si>
  <si>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</si>
  <si>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</si>
  <si>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</si>
  <si>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</si>
  <si>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</si>
  <si>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</si>
  <si>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</si>
  <si>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</si>
  <si>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</si>
  <si>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</si>
  <si>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</si>
  <si>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</si>
  <si>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</si>
  <si>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</si>
  <si>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</si>
  <si>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</si>
  <si>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</si>
  <si>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</si>
  <si>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</si>
  <si>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</si>
  <si>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</si>
  <si>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</si>
  <si>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</si>
  <si>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</si>
  <si>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</si>
  <si>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</si>
  <si>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</si>
  <si>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</si>
  <si>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</si>
  <si>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</si>
  <si>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</si>
  <si>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</si>
  <si>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</si>
  <si>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</si>
  <si>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</si>
  <si>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</si>
  <si>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</si>
  <si>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</si>
  <si>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</si>
  <si>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</si>
  <si>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</si>
  <si>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</si>
  <si>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</si>
  <si>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</si>
  <si>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</si>
  <si>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</si>
  <si>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</si>
  <si>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</si>
  <si>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</si>
  <si>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</si>
  <si>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</si>
  <si>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</si>
  <si>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</si>
  <si>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</si>
  <si>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</si>
  <si>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</si>
  <si>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</si>
  <si>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</si>
  <si>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</si>
  <si>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</si>
  <si>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</si>
  <si>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</si>
  <si>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</si>
  <si>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</si>
  <si>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</si>
  <si>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</si>
  <si>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</si>
  <si>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</si>
  <si>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</si>
  <si>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</si>
  <si>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</si>
  <si>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</si>
  <si>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</si>
  <si>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</si>
  <si>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</si>
  <si>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</si>
  <si>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</si>
  <si>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</si>
  <si>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</si>
  <si>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</si>
  <si>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</si>
  <si>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</si>
  <si>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</si>
  <si>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</si>
  <si>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</si>
  <si>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</si>
  <si>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</si>
  <si>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</si>
  <si>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</si>
  <si>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</si>
  <si>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</si>
  <si>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</si>
  <si>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</si>
  <si>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</si>
  <si>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</si>
  <si>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</si>
  <si>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</si>
  <si>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</si>
  <si>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</si>
  <si>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</si>
  <si>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</si>
  <si>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</si>
  <si>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</si>
  <si>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</si>
  <si>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</si>
  <si>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</si>
  <si>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</si>
  <si>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</si>
  <si>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</si>
  <si>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</si>
  <si>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</si>
  <si>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</si>
  <si>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</si>
  <si>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</si>
  <si>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</si>
  <si>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</si>
  <si>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</si>
  <si>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</si>
  <si>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</si>
  <si>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</si>
  <si>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</si>
  <si>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</si>
  <si>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</si>
  <si>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</si>
  <si>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</si>
  <si>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</si>
  <si>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</si>
  <si>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</si>
  <si>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</si>
  <si>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</si>
  <si>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</si>
  <si>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</si>
  <si>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</si>
  <si>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</si>
  <si>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</si>
  <si>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</si>
  <si>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</si>
  <si>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</si>
  <si>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</si>
  <si>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</si>
  <si>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</si>
  <si>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</si>
  <si>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</si>
  <si>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</si>
  <si>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</si>
  <si>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</si>
  <si>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</si>
  <si>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</si>
  <si>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</si>
  <si>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</si>
  <si>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</si>
  <si>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</si>
  <si>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</si>
  <si>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</si>
  <si>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</si>
  <si>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</si>
  <si>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</si>
  <si>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</si>
  <si>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</si>
  <si>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</si>
  <si>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</si>
  <si>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</si>
  <si>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</si>
  <si>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</si>
  <si>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</si>
  <si>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</si>
  <si>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</si>
  <si>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</si>
  <si>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</si>
  <si>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</si>
  <si>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</si>
  <si>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</si>
  <si>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</si>
  <si>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</si>
  <si>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</si>
  <si>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</si>
  <si>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</si>
  <si>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</si>
  <si>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</si>
  <si>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</si>
  <si>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</si>
  <si>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</si>
  <si>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</si>
  <si>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</si>
  <si>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</si>
  <si>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</si>
  <si>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</si>
  <si>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</si>
  <si>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</si>
  <si>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</si>
  <si>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</si>
  <si>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</si>
  <si>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</si>
  <si>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</si>
  <si>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</si>
  <si>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</si>
  <si>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</si>
  <si>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</si>
  <si>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</si>
  <si>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</si>
  <si>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</si>
  <si>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</si>
  <si>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</si>
  <si>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</si>
  <si>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</si>
  <si>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</si>
  <si>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</si>
  <si>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</si>
  <si>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</si>
  <si>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</si>
  <si>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</si>
  <si>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</si>
  <si>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</si>
  <si>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</si>
  <si>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</si>
  <si>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</si>
  <si>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</si>
  <si>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</si>
  <si>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</si>
  <si>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</si>
  <si>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</si>
  <si>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</si>
  <si>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</si>
  <si>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</si>
  <si>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</si>
  <si>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</si>
  <si>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</si>
  <si>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</si>
  <si>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</si>
  <si>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</si>
  <si>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</si>
  <si>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</si>
  <si>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</si>
  <si>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</si>
  <si>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</si>
  <si>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</si>
  <si>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</si>
  <si>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</si>
  <si>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</si>
  <si>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</si>
  <si>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</si>
  <si>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</si>
  <si>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</si>
  <si>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</si>
  <si>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</si>
  <si>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</si>
  <si>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</si>
  <si>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</si>
  <si>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</si>
  <si>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</si>
  <si>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</si>
  <si>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</si>
  <si>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</si>
  <si>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</si>
  <si>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</si>
  <si>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</si>
  <si>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</si>
  <si>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</si>
  <si>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</si>
  <si>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</si>
  <si>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</si>
  <si>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</si>
  <si>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</si>
  <si>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</si>
  <si>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</si>
  <si>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</si>
  <si>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</si>
  <si>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</si>
  <si>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</si>
  <si>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</si>
  <si>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</si>
  <si>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</si>
  <si>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</si>
  <si>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</si>
  <si>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</si>
  <si>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</si>
  <si>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</si>
  <si>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</si>
  <si>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</si>
  <si>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</si>
  <si>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</si>
  <si>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</si>
  <si>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</si>
  <si>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</si>
  <si>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</si>
  <si>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</si>
  <si>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</si>
  <si>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</si>
  <si>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</si>
  <si>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</si>
  <si>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</si>
  <si>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</si>
  <si>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</si>
  <si>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</si>
  <si>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</si>
  <si>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</si>
  <si>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</si>
  <si>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</si>
  <si>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</si>
  <si>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</si>
  <si>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</si>
  <si>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</si>
  <si>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</si>
  <si>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</si>
  <si>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</si>
  <si>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</si>
  <si>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</si>
  <si>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</si>
  <si>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</si>
  <si>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</si>
  <si>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</si>
  <si>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</si>
  <si>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</si>
  <si>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</si>
  <si>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</si>
  <si>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</si>
  <si>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</si>
  <si>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</si>
  <si>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</si>
  <si>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</si>
  <si>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</si>
  <si>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</si>
  <si>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</si>
  <si>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</si>
  <si>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</si>
  <si>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</si>
  <si>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</si>
  <si>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</si>
  <si>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</si>
  <si>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</si>
  <si>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</si>
  <si>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</si>
  <si>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</si>
  <si>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</si>
  <si>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</si>
  <si>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</si>
  <si>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</si>
  <si>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</si>
  <si>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</si>
  <si>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</si>
  <si>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</si>
  <si>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</si>
  <si>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</si>
  <si>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</si>
  <si>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</si>
  <si>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</si>
  <si>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</si>
  <si>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</si>
  <si>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</si>
  <si>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</si>
  <si>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</si>
  <si>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</si>
  <si>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</si>
  <si>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</si>
  <si>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</si>
  <si>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</si>
  <si>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</si>
  <si>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</si>
  <si>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</si>
  <si>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</si>
  <si>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</si>
  <si>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</si>
  <si>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</si>
  <si>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</si>
  <si>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</si>
  <si>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</si>
  <si>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</si>
  <si>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</si>
  <si>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</si>
  <si>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</si>
  <si>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</si>
  <si>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</si>
  <si>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</si>
  <si>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</si>
  <si>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</si>
  <si>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</si>
  <si>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</si>
  <si>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</si>
  <si>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</si>
  <si>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</si>
  <si>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</si>
  <si>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</si>
  <si>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</si>
  <si>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</si>
  <si>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</si>
  <si>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</si>
  <si>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</si>
  <si>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</si>
  <si>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</si>
  <si>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</si>
  <si>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</si>
  <si>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</si>
  <si>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</si>
  <si>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</si>
  <si>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</si>
  <si>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</si>
  <si>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</si>
  <si>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</si>
  <si>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</si>
  <si>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</si>
  <si>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</si>
  <si>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</si>
  <si>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</si>
  <si>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</si>
  <si>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</si>
  <si>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</si>
  <si>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</si>
  <si>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</si>
  <si>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</si>
  <si>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</si>
  <si>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</si>
  <si>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</si>
  <si>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</si>
  <si>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</si>
  <si>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</si>
  <si>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</si>
  <si>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</si>
  <si>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</si>
  <si>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</si>
  <si>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</si>
  <si>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</si>
  <si>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</si>
  <si>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</si>
  <si>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</si>
  <si>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</si>
  <si>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</si>
  <si>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</si>
  <si>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</si>
  <si>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</si>
  <si>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</si>
  <si>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</si>
  <si>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</si>
  <si>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</si>
  <si>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</si>
  <si>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</si>
  <si>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</si>
  <si>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</si>
  <si>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</si>
  <si>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</si>
  <si>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</si>
  <si>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</si>
  <si>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</si>
  <si>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</si>
  <si>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</si>
  <si>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</si>
  <si>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</si>
  <si>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</si>
  <si>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</si>
  <si>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</si>
  <si>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</si>
  <si>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</si>
  <si>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</si>
  <si>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</si>
  <si>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</si>
  <si>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</si>
  <si>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</si>
  <si>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</si>
  <si>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</si>
  <si>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</si>
  <si>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</si>
  <si>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</si>
  <si>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</si>
  <si>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</si>
  <si>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</si>
  <si>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</si>
  <si>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</si>
  <si>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</si>
  <si>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</si>
  <si>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</si>
  <si>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</si>
  <si>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</si>
  <si>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</si>
  <si>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</si>
  <si>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</si>
  <si>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</si>
  <si>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</si>
  <si>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</si>
  <si>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</si>
  <si>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</si>
  <si>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</si>
  <si>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</si>
  <si>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</si>
  <si>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</si>
  <si>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</si>
  <si>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</si>
  <si>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</si>
  <si>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</si>
  <si>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</si>
  <si>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</si>
  <si>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</si>
  <si>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</si>
  <si>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</si>
  <si>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</si>
  <si>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</si>
  <si>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</si>
  <si>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</si>
  <si>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</si>
  <si>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</si>
  <si>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</si>
  <si>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</si>
  <si>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</si>
  <si>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</si>
  <si>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</si>
  <si>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</si>
  <si>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</si>
  <si>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</si>
  <si>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</si>
  <si>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</si>
  <si>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</si>
  <si>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</si>
  <si>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</si>
  <si>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</si>
  <si>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</si>
  <si>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</si>
  <si>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</si>
  <si>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</si>
  <si>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</si>
  <si>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</si>
  <si>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</si>
  <si>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</si>
  <si>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</si>
  <si>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</si>
  <si>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</si>
  <si>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</si>
  <si>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</si>
  <si>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</si>
  <si>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</si>
  <si>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</si>
  <si>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</si>
  <si>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</si>
  <si>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</si>
  <si>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</si>
  <si>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</si>
  <si>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</si>
  <si>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</si>
  <si>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</si>
  <si>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</si>
  <si>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</si>
  <si>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</si>
  <si>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</si>
  <si>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</si>
  <si>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</si>
  <si>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</si>
  <si>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</si>
  <si>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</si>
  <si>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</si>
  <si>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</si>
  <si>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</si>
  <si>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</si>
  <si>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</si>
  <si>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</si>
  <si>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</si>
  <si>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</si>
  <si>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</si>
  <si>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</si>
  <si>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</si>
  <si>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</si>
  <si>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</si>
  <si>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</si>
  <si>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</si>
  <si>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</si>
  <si>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</si>
  <si>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</si>
  <si>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</si>
  <si>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</si>
  <si>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</si>
  <si>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</si>
  <si>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</si>
  <si>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</si>
  <si>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</si>
  <si>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</si>
  <si>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</si>
  <si>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</si>
  <si>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</si>
  <si>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</si>
  <si>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</si>
  <si>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</si>
  <si>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</si>
  <si>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</si>
  <si>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</si>
  <si>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</si>
  <si>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</si>
  <si>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</si>
  <si>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</si>
  <si>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</si>
  <si>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</si>
  <si>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</si>
  <si>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</si>
  <si>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</si>
  <si>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</si>
  <si>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</si>
  <si>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</si>
  <si>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</si>
  <si>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</si>
  <si>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</si>
  <si>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</si>
  <si>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</si>
  <si>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</si>
  <si>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</si>
  <si>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</si>
  <si>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</si>
  <si>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</si>
  <si>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</si>
  <si>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</si>
  <si>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</si>
  <si>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</si>
  <si>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</si>
  <si>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</si>
  <si>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</si>
  <si>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</si>
  <si>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</si>
  <si>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</si>
  <si>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</si>
  <si>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</si>
  <si>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</si>
  <si>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</si>
  <si>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</si>
  <si>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</si>
  <si>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</si>
  <si>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</si>
  <si>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</si>
  <si>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</si>
  <si>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</si>
  <si>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</si>
  <si>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</si>
  <si>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</si>
  <si>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</si>
  <si>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</si>
  <si>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</si>
  <si>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</si>
  <si>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</si>
  <si>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</si>
  <si>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</si>
  <si>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</si>
  <si>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</si>
  <si>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</si>
  <si>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</si>
  <si>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</si>
  <si>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</si>
  <si>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</si>
  <si>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</si>
  <si>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</si>
  <si>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</si>
  <si>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</si>
  <si>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</si>
  <si>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</si>
  <si>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</si>
  <si>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</si>
  <si>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</si>
  <si>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</si>
  <si>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</si>
  <si>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</si>
  <si>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</si>
  <si>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</si>
  <si>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</si>
  <si>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</si>
  <si>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</si>
  <si>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</si>
  <si>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</si>
  <si>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</si>
  <si>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</si>
  <si>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</si>
  <si>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</si>
  <si>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</si>
  <si>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</si>
  <si>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</si>
  <si>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</si>
  <si>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</si>
  <si>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</si>
  <si>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</si>
  <si>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</si>
  <si>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</si>
  <si>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</si>
  <si>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</si>
  <si>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</si>
  <si>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</si>
  <si>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</si>
  <si>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</si>
  <si>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</si>
  <si>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</si>
  <si>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</si>
  <si>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</si>
  <si>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</si>
  <si>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</si>
  <si>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</si>
  <si>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</si>
  <si>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</si>
  <si>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</si>
  <si>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</si>
  <si>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</si>
  <si>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</si>
  <si>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</si>
  <si>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</si>
  <si>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</si>
  <si>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</si>
  <si>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</si>
  <si>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</si>
  <si>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</si>
  <si>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</si>
  <si>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</si>
  <si>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</si>
  <si>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</si>
  <si>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</si>
  <si>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</si>
  <si>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</si>
  <si>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</si>
  <si>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</si>
  <si>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</si>
  <si>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</si>
  <si>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</si>
  <si>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</si>
  <si>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</si>
  <si>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</si>
  <si>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</si>
  <si>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</si>
  <si>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</si>
  <si>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</si>
  <si>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</si>
  <si>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</si>
  <si>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</si>
  <si>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</si>
  <si>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</si>
  <si>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</si>
  <si>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</si>
  <si>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</si>
  <si>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</si>
  <si>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</si>
  <si>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</si>
  <si>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</si>
  <si>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</si>
  <si>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</si>
  <si>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</si>
  <si>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</si>
  <si>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</si>
  <si>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</si>
  <si>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</si>
  <si>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</si>
  <si>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</si>
  <si>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</si>
  <si>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</si>
  <si>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</si>
  <si>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</si>
  <si>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</si>
  <si>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</si>
  <si>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</si>
  <si>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</si>
  <si>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</si>
  <si>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</si>
  <si>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</si>
  <si>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</si>
  <si>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</si>
  <si>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</si>
  <si>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</si>
  <si>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</si>
  <si>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</si>
  <si>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</si>
  <si>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</si>
  <si>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</si>
  <si>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</si>
  <si>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</si>
  <si>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</si>
  <si>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</si>
  <si>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</si>
  <si>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</si>
  <si>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</si>
  <si>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</si>
  <si>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</si>
  <si>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</si>
  <si>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</si>
  <si>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</si>
  <si>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</si>
  <si>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</si>
  <si>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</si>
  <si>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</si>
  <si>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</si>
  <si>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</si>
  <si>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</si>
  <si>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</si>
  <si>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</si>
  <si>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</si>
  <si>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</si>
  <si>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</si>
  <si>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</si>
  <si>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</si>
  <si>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</si>
  <si>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</si>
  <si>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</si>
  <si>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</si>
  <si>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</si>
  <si>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</si>
  <si>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</si>
  <si>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</si>
  <si>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</si>
  <si>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</si>
  <si>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</si>
  <si>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</si>
  <si>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</si>
  <si>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</si>
  <si>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</si>
  <si>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</si>
  <si>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</si>
  <si>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</si>
  <si>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</si>
  <si>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</si>
  <si>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</si>
  <si>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</si>
  <si>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</si>
  <si>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</si>
  <si>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</si>
  <si>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</si>
  <si>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</si>
  <si>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</si>
  <si>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</si>
  <si>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</si>
  <si>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</si>
  <si>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</si>
  <si>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</si>
  <si>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</si>
  <si>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</si>
  <si>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</si>
  <si>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</si>
  <si>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</si>
  <si>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</si>
  <si>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</si>
  <si>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</si>
  <si>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</si>
  <si>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</si>
  <si>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</si>
  <si>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</si>
  <si>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</si>
  <si>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</si>
  <si>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</si>
  <si>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</si>
  <si>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</si>
  <si>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</si>
  <si>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</si>
  <si>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</si>
  <si>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</si>
  <si>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</si>
  <si>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</si>
  <si>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</si>
  <si>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</si>
  <si>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</si>
  <si>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</si>
  <si>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</si>
  <si>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</si>
  <si>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</si>
  <si>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</si>
  <si>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</si>
  <si>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</si>
  <si>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</si>
  <si>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</si>
  <si>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</si>
  <si>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</si>
  <si>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</si>
  <si>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</si>
  <si>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</si>
  <si>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</si>
  <si>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</si>
  <si>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</si>
  <si>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</si>
  <si>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</si>
  <si>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</si>
  <si>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</si>
  <si>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</si>
  <si>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</si>
  <si>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</si>
  <si>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</si>
  <si>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</si>
  <si>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</si>
  <si>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</si>
  <si>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</si>
  <si>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</si>
  <si>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</si>
  <si>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</si>
  <si>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</si>
  <si>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</si>
  <si>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</si>
  <si>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</si>
  <si>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</si>
  <si>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</si>
  <si>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</si>
  <si>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</si>
  <si>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</si>
  <si>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</si>
  <si>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</si>
  <si>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</si>
  <si>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</si>
  <si>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</si>
  <si>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</si>
  <si>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</si>
  <si>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</si>
  <si>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</si>
  <si>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</si>
  <si>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</si>
  <si>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</si>
  <si>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</si>
  <si>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</si>
  <si>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</si>
  <si>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</si>
  <si>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</si>
  <si>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</si>
  <si>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</si>
  <si>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</si>
  <si>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</si>
  <si>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</si>
  <si>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</si>
  <si>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</si>
  <si>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</si>
  <si>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</si>
  <si>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</si>
  <si>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</si>
  <si>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</si>
  <si>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</si>
  <si>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</si>
  <si>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</si>
  <si>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</si>
  <si>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</si>
  <si>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</si>
  <si>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</si>
  <si>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</si>
  <si>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</si>
  <si>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</si>
  <si>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</si>
  <si>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720 лм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</si>
  <si>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</si>
  <si>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</si>
  <si>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</si>
  <si>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</si>
  <si>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</si>
  <si>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</si>
  <si>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</si>
  <si>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</si>
  <si>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</si>
  <si>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</si>
  <si>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</si>
  <si>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</si>
  <si>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</si>
  <si>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</si>
  <si>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</si>
  <si>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</si>
  <si>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</si>
  <si>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</si>
  <si>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</si>
  <si>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</si>
  <si>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</si>
  <si>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</si>
  <si>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</si>
  <si>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</si>
  <si>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</si>
  <si>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</si>
  <si>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</si>
  <si>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</si>
  <si>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</si>
  <si>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</si>
  <si>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</si>
  <si>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</si>
  <si>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</si>
  <si>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</si>
  <si>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</si>
  <si>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</si>
  <si>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</si>
  <si>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</si>
  <si>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</si>
  <si>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</si>
  <si>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</si>
  <si>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</si>
  <si>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</si>
  <si>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</si>
  <si>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</si>
  <si>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</si>
  <si>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</si>
  <si>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</si>
  <si>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</si>
  <si>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</si>
  <si>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</si>
  <si>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</si>
  <si>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</si>
  <si>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</si>
  <si>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</si>
  <si>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</si>
  <si>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</si>
  <si>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</si>
  <si>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</si>
  <si>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</si>
  <si>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</si>
  <si>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</si>
  <si>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</si>
  <si>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</si>
  <si>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</si>
  <si>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</si>
  <si>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</si>
  <si>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</si>
  <si>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</si>
  <si>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</si>
  <si>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</si>
  <si>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</si>
  <si>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</si>
  <si>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</si>
  <si>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</si>
  <si>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</si>
  <si>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</si>
  <si>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</si>
  <si>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</si>
  <si>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</si>
  <si>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</si>
  <si>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</si>
  <si>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</si>
  <si>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</si>
  <si>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</si>
  <si>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</si>
  <si>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</si>
  <si>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</si>
  <si>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</si>
  <si>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</si>
  <si>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</si>
  <si>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</si>
  <si>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</si>
  <si>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</si>
  <si>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</si>
  <si>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</si>
  <si>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</si>
  <si>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</si>
  <si>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</si>
  <si>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</si>
  <si>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</si>
  <si>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</si>
  <si>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</si>
  <si>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</si>
  <si>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</si>
  <si>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</si>
  <si>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</si>
  <si>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</si>
  <si>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</si>
  <si>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</si>
  <si>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</si>
  <si>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</si>
  <si>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</si>
  <si>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</si>
  <si>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</si>
  <si>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</si>
  <si>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</si>
  <si>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</si>
  <si>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</si>
  <si>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</si>
  <si>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</si>
  <si>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</si>
  <si>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</si>
  <si>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</si>
  <si>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</si>
  <si>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</si>
  <si>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</si>
  <si>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</si>
  <si>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</si>
  <si>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</si>
  <si>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</si>
  <si>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</si>
  <si>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</si>
  <si>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</si>
  <si>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</si>
  <si>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</si>
  <si>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</si>
  <si>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</si>
  <si>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</si>
  <si>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</si>
  <si>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</si>
  <si>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</si>
  <si>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</si>
  <si>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</si>
  <si>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</si>
  <si>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</si>
  <si>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</si>
  <si>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</si>
  <si>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</si>
  <si>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</si>
  <si>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</si>
  <si>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</si>
  <si>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</si>
  <si>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</si>
  <si>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</si>
  <si>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</si>
  <si>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</si>
  <si>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</si>
  <si>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</si>
  <si>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</si>
  <si>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</si>
  <si>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</si>
  <si>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</si>
  <si>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</si>
  <si>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</si>
  <si>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</si>
  <si>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</si>
  <si>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</si>
  <si>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</si>
  <si>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</si>
  <si>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</si>
  <si>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</si>
  <si>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</si>
  <si>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</si>
  <si>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</si>
  <si>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</si>
  <si>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</si>
  <si>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</si>
  <si>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</si>
  <si>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</si>
  <si>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</si>
  <si>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</si>
  <si>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</si>
  <si>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</si>
  <si>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</si>
  <si>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</si>
  <si>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</si>
  <si>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</si>
  <si>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</si>
  <si>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</si>
  <si>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</si>
  <si>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</si>
  <si>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</si>
  <si>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</si>
  <si>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</si>
  <si>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</si>
  <si>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</si>
  <si>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</si>
  <si>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</si>
  <si>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</si>
  <si>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</si>
  <si>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</si>
  <si>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</si>
  <si>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</si>
  <si>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</si>
  <si>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</si>
  <si>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</si>
  <si>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</si>
  <si>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</si>
  <si>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</si>
  <si>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</si>
  <si>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</si>
  <si>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</si>
  <si>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</si>
  <si>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</si>
  <si>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</si>
  <si>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</si>
  <si>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</si>
  <si>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</si>
  <si>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</si>
  <si>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</si>
  <si>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</si>
  <si>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</si>
  <si>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</si>
  <si>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</si>
  <si>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</si>
  <si>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</si>
  <si>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</si>
  <si>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</si>
  <si>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</si>
  <si>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</si>
  <si>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</si>
  <si>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</si>
  <si>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</si>
  <si>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</si>
  <si>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</si>
  <si>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</si>
  <si>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</si>
  <si>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</si>
  <si>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</si>
  <si>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</si>
  <si>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</si>
  <si>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</si>
  <si>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</si>
  <si>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</si>
  <si>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</si>
  <si>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</si>
  <si>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</si>
  <si>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</si>
  <si>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</si>
  <si>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</si>
  <si>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</si>
  <si>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</si>
  <si>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</si>
  <si>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</si>
  <si>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</si>
  <si>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</si>
  <si>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</si>
  <si>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</si>
  <si>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</si>
  <si>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</si>
  <si>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</si>
  <si>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</si>
  <si>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</si>
  <si>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</si>
  <si>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</si>
  <si>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</si>
  <si>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</si>
  <si>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</si>
  <si>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</si>
  <si>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</si>
  <si>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</si>
  <si>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</si>
  <si>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</si>
  <si>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</si>
  <si>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</si>
  <si>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</si>
  <si>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</si>
  <si>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</si>
  <si>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</si>
  <si>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</si>
  <si>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</si>
  <si>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</si>
  <si>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</si>
  <si>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</si>
  <si>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</si>
  <si>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</si>
  <si>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</si>
  <si>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</si>
  <si>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</si>
  <si>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</si>
  <si>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</si>
  <si>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</si>
  <si>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</si>
  <si>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</si>
  <si>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</si>
  <si>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</si>
  <si>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</si>
  <si>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</si>
  <si>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</si>
  <si>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</si>
  <si>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</si>
  <si>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</si>
  <si>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</si>
  <si>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</si>
  <si>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</si>
  <si>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</si>
  <si>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</si>
  <si>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</si>
  <si>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</si>
  <si>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</si>
  <si>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</si>
  <si>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</si>
  <si>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</si>
  <si>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</si>
  <si>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</si>
  <si>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</si>
  <si>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</si>
  <si>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</si>
  <si>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</si>
  <si>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</si>
  <si>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</si>
  <si>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</si>
  <si>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</si>
  <si>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</si>
  <si>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</si>
  <si>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</si>
  <si>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</si>
  <si>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</si>
  <si>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</si>
  <si>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</si>
  <si>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</si>
  <si>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</si>
  <si>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</si>
  <si>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</si>
  <si>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</si>
  <si>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</si>
  <si>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</si>
  <si>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</si>
  <si>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</si>
  <si>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</si>
  <si>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</si>
  <si>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</si>
  <si>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</si>
  <si>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</si>
  <si>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</si>
  <si>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</si>
  <si>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</si>
  <si>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</si>
  <si>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</si>
  <si>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</si>
  <si>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</si>
  <si>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</si>
  <si>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</si>
  <si>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</si>
  <si>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</si>
  <si>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</si>
  <si>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</si>
  <si>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</si>
  <si>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</si>
  <si>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</si>
  <si>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</si>
  <si>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</si>
  <si>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</si>
  <si>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</si>
  <si>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</si>
  <si>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</si>
  <si>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</si>
  <si>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</si>
  <si>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</si>
  <si>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</si>
  <si>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</si>
  <si>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</si>
  <si>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</si>
  <si>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</si>
  <si>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</si>
  <si>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</si>
  <si>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</si>
  <si>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</si>
  <si>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</si>
  <si>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</si>
  <si>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</si>
  <si>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</si>
  <si>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</si>
  <si>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</si>
  <si>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</si>
  <si>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</si>
  <si>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</si>
  <si>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</si>
  <si>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</si>
  <si>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</si>
  <si>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</si>
  <si>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</si>
  <si>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</si>
  <si>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</si>
  <si>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</si>
  <si>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</si>
  <si>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</si>
  <si>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</si>
  <si>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</si>
  <si>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</si>
  <si>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</si>
  <si>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</si>
  <si>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</si>
  <si>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</si>
  <si>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</si>
  <si>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</si>
  <si>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</si>
  <si>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</si>
  <si>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</si>
  <si>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</si>
  <si>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</si>
  <si>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</si>
  <si>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</si>
  <si>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</si>
  <si>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</si>
  <si>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</si>
  <si>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</si>
  <si>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</si>
  <si>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</si>
  <si>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</si>
  <si>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</si>
  <si>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</si>
  <si>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</si>
  <si>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</si>
  <si>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</si>
  <si>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</si>
  <si>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</si>
  <si>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</si>
  <si>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</si>
  <si>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</si>
  <si>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</si>
  <si>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</si>
  <si>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</si>
  <si>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</si>
  <si>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</si>
  <si>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</si>
  <si>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</si>
  <si>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</si>
  <si>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</si>
  <si>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</si>
  <si>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</si>
  <si>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</si>
  <si>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</si>
  <si>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</si>
  <si>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</si>
  <si>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</si>
  <si>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</si>
  <si>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</si>
  <si>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</si>
  <si>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</si>
  <si>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</si>
  <si>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</si>
  <si>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</si>
  <si>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</si>
  <si>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</si>
  <si>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</si>
  <si>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</si>
  <si>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</si>
  <si>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</si>
  <si>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</si>
  <si>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</si>
  <si>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</si>
  <si>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</si>
  <si>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</si>
  <si>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</si>
  <si>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</si>
  <si>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</si>
  <si>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</si>
  <si>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</si>
  <si>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</si>
  <si>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</si>
  <si>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</si>
  <si>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</si>
  <si>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</si>
  <si>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</si>
  <si>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</si>
  <si>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</si>
  <si>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</si>
  <si>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</si>
  <si>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</si>
  <si>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</si>
  <si>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</si>
  <si>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</si>
  <si>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</si>
  <si>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</si>
  <si>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</si>
  <si>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</si>
  <si>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</si>
  <si>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</si>
  <si>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</si>
  <si>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</si>
  <si>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</si>
  <si>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</si>
  <si>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</si>
  <si>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</si>
  <si>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</si>
  <si>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</si>
  <si>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</si>
  <si>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</si>
  <si>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</si>
  <si>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</si>
  <si>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</si>
  <si>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</si>
  <si>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</si>
  <si>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</si>
  <si>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</si>
  <si>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</si>
  <si>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</si>
  <si>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</si>
  <si>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</si>
  <si>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</si>
  <si>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</si>
  <si>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</si>
  <si>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</si>
  <si>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</si>
  <si>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</si>
  <si>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</si>
  <si>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</si>
  <si>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</si>
  <si>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</si>
  <si>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</si>
  <si>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</si>
  <si>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</si>
  <si>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</si>
  <si>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</si>
  <si>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</si>
  <si>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</si>
  <si>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</si>
  <si>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</si>
  <si>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</si>
  <si>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</si>
  <si>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</si>
  <si>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</si>
  <si>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</si>
  <si>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</si>
  <si>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</si>
  <si>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</si>
  <si>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</si>
  <si>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</si>
  <si>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</si>
  <si>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</si>
  <si>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</si>
  <si>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</si>
  <si>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</si>
  <si>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</si>
  <si>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</si>
  <si>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</si>
  <si>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</si>
  <si>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</si>
  <si>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</si>
  <si>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</si>
  <si>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</si>
  <si>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</si>
  <si>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</si>
  <si>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</si>
  <si>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</si>
  <si>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</si>
  <si>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</si>
  <si>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</si>
  <si>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</si>
  <si>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</si>
  <si>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</si>
  <si>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</si>
  <si>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</si>
  <si>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</si>
  <si>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</si>
  <si>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</si>
  <si>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</si>
  <si>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</si>
  <si>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</si>
  <si>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</si>
  <si>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</si>
  <si>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</si>
  <si>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</si>
  <si>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</si>
  <si>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</si>
  <si>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</si>
  <si>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</si>
  <si>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</si>
  <si>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</si>
  <si>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</si>
  <si>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</si>
  <si>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</si>
  <si>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</si>
  <si>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</si>
  <si>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</si>
  <si>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</si>
  <si>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</si>
  <si>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</si>
  <si>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</si>
  <si>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</si>
  <si>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</si>
  <si>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</si>
  <si>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</si>
  <si>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</si>
  <si>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</si>
  <si>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</si>
  <si>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</si>
  <si>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</si>
  <si>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</si>
  <si>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</si>
  <si>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</si>
  <si>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</si>
  <si>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</si>
  <si>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</si>
  <si>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</si>
  <si>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</si>
  <si>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</si>
  <si>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</si>
  <si>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</si>
  <si>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</si>
  <si>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</si>
  <si>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</si>
  <si>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</si>
  <si>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</si>
  <si>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</si>
  <si>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</si>
  <si>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</si>
  <si>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</si>
  <si>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</si>
  <si>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</si>
  <si>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</si>
  <si>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</si>
  <si>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</si>
  <si>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</si>
  <si>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</si>
  <si>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</si>
  <si>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</si>
  <si>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</si>
  <si>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</si>
  <si>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</si>
  <si>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</si>
  <si>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</si>
  <si>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</si>
  <si>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</si>
  <si>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</si>
  <si>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</si>
  <si>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</si>
  <si>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</si>
  <si>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</si>
  <si>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</si>
  <si>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</si>
  <si>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</si>
  <si>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</si>
  <si>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</si>
  <si>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</si>
  <si>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</si>
  <si>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</si>
  <si>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</si>
  <si>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</si>
  <si>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</si>
  <si>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</si>
  <si>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</si>
  <si>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</si>
  <si>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</si>
  <si>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</si>
  <si>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</si>
  <si>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</si>
  <si>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</si>
  <si>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</si>
  <si>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</si>
  <si>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</si>
  <si>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</si>
  <si>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</si>
  <si>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</si>
  <si>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</si>
  <si>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</si>
  <si>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</si>
  <si>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</si>
  <si>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</si>
  <si>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</si>
  <si>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</si>
  <si>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</si>
  <si>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</si>
  <si>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</si>
  <si>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</si>
  <si>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</si>
  <si>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</si>
  <si>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</si>
  <si>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</si>
  <si>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</si>
  <si>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</si>
  <si>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</si>
  <si>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</si>
  <si>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</si>
  <si>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</si>
  <si>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</si>
  <si>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</si>
  <si>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</si>
  <si>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</si>
  <si>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</si>
  <si>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</si>
  <si>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</si>
  <si>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</si>
  <si>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</si>
  <si>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</si>
  <si>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</si>
  <si>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</si>
  <si>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</si>
  <si>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</si>
  <si>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</si>
  <si>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</si>
  <si>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</si>
  <si>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</si>
  <si>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</si>
  <si>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</si>
  <si>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</si>
  <si>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</si>
  <si>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</si>
  <si>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</si>
  <si>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</si>
  <si>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</si>
  <si>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</si>
  <si>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</si>
  <si>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</si>
  <si>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</si>
  <si>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</si>
  <si>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</si>
  <si>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</si>
  <si>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</si>
  <si>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</si>
  <si>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</si>
  <si>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</si>
  <si>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</si>
  <si>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</si>
  <si>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</si>
  <si>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</si>
  <si>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</si>
  <si>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</si>
  <si>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</si>
  <si>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</si>
  <si>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</si>
  <si>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</si>
  <si>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</si>
  <si>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</si>
  <si>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</si>
  <si>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</si>
  <si>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</si>
  <si>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</si>
  <si>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</si>
  <si>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</si>
  <si>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</si>
  <si>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</si>
  <si>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</si>
  <si>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</si>
  <si>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</si>
  <si>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</si>
  <si>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</si>
  <si>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</si>
  <si>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</si>
  <si>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</si>
  <si>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</si>
  <si>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</si>
  <si>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</si>
  <si>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</si>
  <si>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</si>
  <si>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</si>
  <si>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</si>
  <si>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</si>
  <si>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</si>
  <si>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</si>
  <si>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</si>
  <si>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</si>
  <si>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</si>
  <si>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</si>
  <si>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</si>
  <si>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</si>
  <si>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</si>
  <si>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</si>
  <si>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</si>
  <si>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</si>
  <si>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</si>
  <si>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</si>
  <si>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</si>
  <si>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</si>
  <si>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</si>
  <si>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</si>
  <si>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</si>
  <si>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</si>
  <si>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</si>
  <si>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</si>
  <si>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</si>
  <si>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</si>
  <si>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</si>
  <si>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</si>
  <si>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</si>
  <si>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</si>
  <si>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</si>
  <si>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</si>
  <si>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</si>
  <si>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</si>
  <si>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</si>
  <si>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</si>
  <si>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</si>
  <si>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</si>
  <si>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</si>
  <si>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</si>
  <si>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</si>
  <si>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</si>
  <si>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</si>
  <si>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</si>
  <si>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</si>
  <si>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</si>
  <si>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</si>
  <si>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</si>
  <si>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</si>
  <si>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</si>
  <si>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</si>
  <si>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</si>
  <si>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</si>
  <si>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</si>
  <si>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</si>
  <si>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</si>
  <si>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</si>
  <si>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</si>
  <si>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</si>
  <si>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</si>
  <si>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</si>
  <si>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</si>
  <si>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</si>
  <si>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</si>
  <si>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</si>
  <si>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</si>
  <si>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</si>
  <si>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</si>
  <si>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</si>
  <si>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</si>
  <si>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</si>
  <si>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</si>
  <si>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</si>
  <si>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</si>
  <si>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</si>
  <si>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</si>
  <si>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</si>
  <si>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</si>
  <si>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</si>
  <si>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</si>
  <si>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</si>
  <si>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</si>
  <si>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</si>
  <si>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</si>
  <si>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</si>
  <si>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</si>
  <si>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</si>
  <si>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</si>
  <si>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</si>
  <si>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</si>
  <si>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</si>
  <si>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</si>
  <si>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</si>
  <si>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</si>
  <si>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</si>
  <si>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</si>
  <si>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</si>
  <si>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</si>
  <si>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</si>
  <si>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</si>
  <si>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</si>
  <si>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</si>
  <si>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</si>
  <si>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</si>
  <si>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</si>
  <si>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</si>
  <si>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</si>
  <si>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</si>
  <si>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</si>
  <si>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</si>
  <si>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</si>
  <si>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</si>
  <si>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</si>
  <si>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</si>
  <si>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</si>
  <si>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</si>
  <si>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</si>
  <si>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</si>
  <si>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</si>
  <si>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</si>
  <si>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</si>
  <si>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</si>
  <si>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</si>
  <si>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</si>
  <si>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</si>
  <si>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</si>
  <si>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</si>
  <si>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</si>
  <si>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</si>
  <si>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</si>
  <si>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</si>
  <si>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</si>
  <si>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</si>
  <si>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</si>
  <si>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</si>
  <si>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</si>
  <si>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</si>
  <si>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</si>
  <si>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</si>
  <si>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</si>
  <si>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</si>
  <si>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</si>
  <si>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</si>
  <si>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</si>
  <si>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</si>
  <si>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</si>
  <si>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</si>
  <si>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</si>
  <si>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</si>
  <si>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</si>
  <si>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</si>
  <si>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</si>
  <si>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</si>
  <si>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</si>
  <si>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</si>
  <si>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</si>
  <si>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</si>
  <si>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</si>
  <si>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</si>
  <si>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</si>
  <si>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</si>
  <si>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</si>
  <si>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</si>
  <si>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</si>
  <si>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</si>
  <si>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</si>
  <si>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</si>
  <si>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</si>
  <si>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</si>
  <si>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</si>
  <si>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</si>
  <si>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</si>
  <si>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</si>
  <si>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</si>
  <si>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</si>
  <si>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</si>
  <si>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</si>
  <si>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</si>
  <si>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</si>
  <si>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</si>
  <si>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</si>
  <si>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</si>
  <si>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</si>
  <si>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</si>
  <si>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</si>
  <si>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</si>
  <si>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</si>
  <si>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</si>
  <si>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</si>
  <si>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</si>
  <si>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</si>
  <si>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</si>
  <si>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</si>
  <si>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</si>
  <si>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</si>
  <si>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</si>
  <si>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</si>
  <si>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</si>
  <si>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</si>
  <si>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</si>
  <si>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</si>
  <si>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</si>
  <si>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</si>
  <si>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</si>
  <si>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</si>
  <si>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</si>
  <si>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</si>
  <si>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</si>
  <si>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</si>
  <si>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</si>
  <si>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</si>
  <si>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</si>
  <si>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</si>
  <si>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</si>
  <si>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</si>
  <si>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</si>
  <si>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</si>
  <si>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</si>
  <si>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</si>
  <si>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</si>
  <si>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</si>
  <si>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</si>
  <si>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</si>
  <si>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</si>
  <si>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</si>
  <si>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</si>
  <si>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</si>
  <si>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</si>
  <si>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</si>
  <si>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</si>
  <si>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</si>
  <si>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</si>
  <si>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</si>
  <si>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</si>
  <si>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</si>
  <si>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</si>
  <si>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</si>
  <si>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</si>
  <si>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</si>
  <si>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</si>
  <si>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</si>
  <si>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</si>
  <si>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</si>
  <si>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</si>
  <si>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</si>
  <si>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</si>
  <si>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</si>
  <si>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</si>
  <si>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</si>
  <si>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</si>
  <si>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</si>
  <si>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</si>
  <si>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</si>
  <si>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</si>
  <si>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</si>
  <si>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</si>
  <si>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</si>
  <si>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</si>
  <si>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</si>
  <si>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</si>
  <si>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</si>
  <si>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</si>
  <si>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</si>
  <si>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</si>
  <si>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V1-R0-90252-20L55-2001430</t>
  </si>
  <si>
    <t>Светодиодный светильник VARTON DL-Box Reflect Multi 1x4 накладной 14 Вт 3000 К 150х40х115 мм RAL9005 черный муар 55°</t>
  </si>
  <si>
    <t>14W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</si>
  <si>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</si>
  <si>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</si>
  <si>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</si>
  <si>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</si>
  <si>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</si>
  <si>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</si>
  <si>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</si>
  <si>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</si>
  <si>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</si>
  <si>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</si>
  <si>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</si>
  <si>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</si>
  <si>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</si>
  <si>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</si>
  <si>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</si>
  <si>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</si>
  <si>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</si>
  <si>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</si>
  <si>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</si>
  <si>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</si>
  <si>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</si>
  <si>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</si>
  <si>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</si>
  <si>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</si>
  <si>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</si>
  <si>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</si>
  <si>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</si>
  <si>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</si>
  <si>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</si>
  <si>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</si>
  <si>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</si>
  <si>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</si>
  <si>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</si>
  <si>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</si>
  <si>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</si>
  <si>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</si>
  <si>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</si>
  <si>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</si>
  <si>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</si>
  <si>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</si>
  <si>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</si>
  <si>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</si>
  <si>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</si>
  <si>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</si>
  <si>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</si>
  <si>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</si>
  <si>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</si>
  <si>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</si>
  <si>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</si>
  <si>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</si>
  <si>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</si>
  <si>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</si>
  <si>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</si>
  <si>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</si>
  <si>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</si>
  <si>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</si>
  <si>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</si>
  <si>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</si>
  <si>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</si>
  <si>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</si>
  <si>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</si>
  <si>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</si>
  <si>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</si>
  <si>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</si>
  <si>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</si>
  <si>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</si>
  <si>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</si>
  <si>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</si>
  <si>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</si>
  <si>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</si>
  <si>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</si>
  <si>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</si>
  <si>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</si>
  <si>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</si>
  <si>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</si>
  <si>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</si>
  <si>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</si>
  <si>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</si>
  <si>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</si>
  <si>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</si>
  <si>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</si>
  <si>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</si>
  <si>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</si>
  <si>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</si>
  <si>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</si>
  <si>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</si>
  <si>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</si>
  <si>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</si>
  <si>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</si>
  <si>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</si>
  <si>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</si>
  <si>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</si>
  <si>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</si>
  <si>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</si>
  <si>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</si>
  <si>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</si>
  <si>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</si>
  <si>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</si>
  <si>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</si>
  <si>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</si>
  <si>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</si>
  <si>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</si>
  <si>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</si>
  <si>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</si>
  <si>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</si>
  <si>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</si>
  <si>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</si>
  <si>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</si>
  <si>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</si>
  <si>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</si>
  <si>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</si>
  <si>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</si>
  <si>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</si>
  <si>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</si>
  <si>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</si>
  <si>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</si>
  <si>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</si>
  <si>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</si>
  <si>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</si>
  <si>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</si>
  <si>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</si>
  <si>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</si>
  <si>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</si>
  <si>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</si>
  <si>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</si>
  <si>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</si>
  <si>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</si>
  <si>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</si>
  <si>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</si>
  <si>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</si>
  <si>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</si>
  <si>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</si>
  <si>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</si>
  <si>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</si>
  <si>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</si>
  <si>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</si>
  <si>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</si>
  <si>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</si>
  <si>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</si>
  <si>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</si>
  <si>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</si>
  <si>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</si>
  <si>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</si>
  <si>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</si>
  <si>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</si>
  <si>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</si>
  <si>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</si>
  <si>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</si>
  <si>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</si>
  <si>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</si>
  <si>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</si>
  <si>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</si>
  <si>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</si>
  <si>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</si>
  <si>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</si>
  <si>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</si>
  <si>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</si>
  <si>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</si>
  <si>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</si>
  <si>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</si>
  <si>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</si>
  <si>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</si>
  <si>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</si>
  <si>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</si>
  <si>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</si>
  <si>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</si>
  <si>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</si>
  <si>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</si>
  <si>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</si>
  <si>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</si>
  <si>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</si>
  <si>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</si>
  <si>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</si>
  <si>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</si>
  <si>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</si>
  <si>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</si>
  <si>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</si>
  <si>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</si>
  <si>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</si>
  <si>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</si>
  <si>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</si>
  <si>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</si>
  <si>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</si>
  <si>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</si>
  <si>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</si>
  <si>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</si>
  <si>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</si>
  <si>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</si>
  <si>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</si>
  <si>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</si>
  <si>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</si>
  <si>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</si>
  <si>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</si>
  <si>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</si>
  <si>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</si>
  <si>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</si>
  <si>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</si>
  <si>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</si>
  <si>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</si>
  <si>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</si>
  <si>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</si>
  <si>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</si>
  <si>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</si>
  <si>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</si>
  <si>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</si>
  <si>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</si>
  <si>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</si>
  <si>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</si>
  <si>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</si>
  <si>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</si>
  <si>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</si>
  <si>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</si>
  <si>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</si>
  <si>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</si>
  <si>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</si>
  <si>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</si>
  <si>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</si>
  <si>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</si>
  <si>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</si>
  <si>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</si>
  <si>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</si>
  <si>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</si>
  <si>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</si>
  <si>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</si>
  <si>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</si>
  <si>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</si>
  <si>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</si>
  <si>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</si>
  <si>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</si>
  <si>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</si>
  <si>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</si>
  <si>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</si>
  <si>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</si>
  <si>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</si>
  <si>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</si>
  <si>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</si>
  <si>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</si>
  <si>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</si>
  <si>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</si>
  <si>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</si>
  <si>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</si>
  <si>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V1-R0-70251-20L20-2000830</t>
  </si>
  <si>
    <t>Светодиодный светильник VARTON DL-Box Reflect Multi 1x2 накладной 8 Вт 3000 К 80х40х150 мм RAL7045 серый муар 24°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</si>
  <si>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</si>
  <si>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</si>
  <si>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</si>
  <si>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</si>
  <si>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</si>
  <si>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</si>
  <si>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</si>
  <si>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</si>
  <si>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</si>
  <si>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</si>
  <si>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</si>
  <si>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</si>
  <si>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</si>
  <si>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</si>
  <si>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</si>
  <si>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</si>
  <si>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</si>
  <si>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</si>
  <si>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</si>
  <si>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</si>
  <si>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</si>
  <si>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</si>
  <si>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</si>
  <si>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</si>
  <si>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</si>
  <si>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</si>
  <si>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</si>
  <si>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</si>
  <si>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</si>
  <si>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</si>
  <si>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</si>
  <si>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</si>
  <si>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</si>
  <si>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</si>
  <si>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</si>
  <si>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</si>
  <si>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</si>
  <si>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</si>
  <si>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</si>
  <si>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</si>
  <si>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</si>
  <si>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</si>
  <si>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</si>
  <si>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</si>
  <si>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</si>
  <si>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</si>
  <si>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</si>
  <si>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</si>
  <si>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</si>
  <si>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</si>
  <si>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</si>
  <si>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</si>
  <si>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</si>
  <si>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</si>
  <si>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</si>
  <si>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</si>
  <si>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</si>
  <si>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</si>
  <si>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</si>
  <si>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</si>
  <si>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</si>
  <si>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</si>
  <si>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</si>
  <si>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</si>
  <si>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</si>
  <si>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</si>
  <si>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</si>
  <si>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</si>
  <si>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</si>
  <si>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</si>
  <si>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</si>
  <si>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</si>
  <si>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</si>
  <si>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</si>
  <si>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</si>
  <si>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</si>
  <si>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</si>
  <si>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</si>
  <si>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</si>
  <si>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</si>
  <si>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</si>
  <si>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</si>
  <si>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</si>
  <si>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</si>
  <si>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</si>
  <si>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</si>
  <si>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</si>
  <si>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</si>
  <si>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</si>
  <si>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</si>
  <si>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</si>
  <si>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</si>
  <si>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</si>
  <si>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</si>
  <si>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</si>
  <si>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</si>
  <si>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</si>
  <si>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</si>
  <si>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</si>
  <si>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</si>
  <si>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</si>
  <si>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</si>
  <si>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</si>
  <si>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</si>
  <si>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</si>
  <si>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</si>
  <si>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</si>
  <si>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</si>
  <si>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</si>
  <si>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</si>
  <si>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</si>
  <si>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</si>
  <si>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</si>
  <si>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</si>
  <si>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</si>
  <si>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</si>
  <si>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</si>
  <si>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</si>
  <si>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</si>
  <si>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</si>
  <si>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</si>
  <si>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</si>
  <si>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</si>
  <si>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</si>
  <si>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</si>
  <si>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</si>
  <si>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</si>
  <si>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</si>
  <si>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</si>
  <si>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</si>
  <si>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</si>
  <si>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</si>
  <si>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</si>
  <si>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</si>
  <si>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</si>
  <si>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</si>
  <si>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</si>
  <si>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</si>
  <si>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</si>
  <si>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</si>
  <si>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</si>
  <si>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</si>
  <si>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</si>
  <si>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</si>
  <si>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</si>
  <si>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</si>
  <si>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</si>
  <si>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</si>
  <si>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</si>
  <si>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</si>
  <si>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</si>
  <si>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</si>
  <si>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</si>
  <si>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</si>
  <si>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</si>
  <si>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</si>
  <si>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</si>
  <si>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</si>
  <si>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</si>
  <si>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</si>
  <si>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</si>
  <si>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</si>
  <si>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</si>
  <si>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</si>
  <si>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</si>
  <si>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</si>
  <si>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</si>
  <si>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</si>
  <si>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</si>
  <si>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</si>
  <si>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</si>
  <si>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</si>
  <si>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</si>
  <si>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</si>
  <si>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</si>
  <si>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</si>
  <si>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</si>
  <si>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</si>
  <si>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</si>
  <si>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</si>
  <si>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</si>
  <si>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</si>
  <si>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</si>
  <si>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</si>
  <si>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</si>
  <si>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</si>
  <si>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</si>
  <si>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</si>
  <si>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</si>
  <si>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</si>
  <si>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</si>
  <si>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</si>
  <si>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</si>
  <si>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</si>
  <si>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</si>
  <si>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</si>
  <si>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</si>
  <si>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</si>
  <si>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</si>
  <si>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</si>
  <si>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</si>
  <si>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</si>
  <si>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</si>
  <si>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</si>
  <si>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</si>
  <si>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</si>
  <si>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</si>
  <si>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</si>
  <si>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</si>
  <si>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</si>
  <si>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</si>
  <si>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</si>
  <si>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</si>
  <si>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</si>
  <si>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</si>
  <si>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</si>
  <si>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</si>
  <si>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</si>
  <si>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</si>
  <si>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</si>
  <si>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</si>
  <si>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</si>
  <si>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</si>
  <si>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</si>
  <si>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</si>
  <si>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</si>
  <si>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</si>
  <si>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</si>
  <si>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</si>
  <si>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</si>
  <si>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</si>
  <si>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</si>
  <si>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</si>
  <si>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</si>
  <si>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</si>
  <si>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</si>
  <si>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</si>
  <si>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</si>
  <si>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</si>
  <si>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</si>
  <si>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</si>
  <si>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</si>
  <si>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</si>
  <si>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</si>
  <si>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</si>
  <si>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</si>
  <si>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</si>
  <si>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</si>
  <si>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</si>
  <si>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</si>
  <si>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</si>
  <si>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</si>
  <si>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</si>
  <si>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</si>
  <si>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</si>
  <si>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</si>
  <si>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</si>
  <si>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</si>
  <si>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</si>
  <si>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</si>
  <si>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</si>
  <si>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</si>
  <si>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</si>
  <si>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</si>
  <si>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</si>
  <si>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</si>
  <si>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</si>
  <si>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</si>
  <si>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</si>
  <si>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</si>
  <si>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</si>
  <si>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</si>
  <si>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</si>
  <si>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</si>
  <si>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</si>
  <si>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</si>
  <si>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</si>
  <si>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</si>
  <si>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</si>
  <si>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</si>
  <si>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</si>
  <si>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</si>
  <si>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</si>
  <si>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</si>
  <si>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</si>
  <si>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</si>
  <si>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</si>
  <si>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</si>
  <si>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</si>
  <si>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</si>
  <si>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</si>
  <si>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</si>
  <si>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</si>
  <si>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</si>
  <si>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</si>
  <si>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</si>
  <si>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</si>
  <si>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</si>
  <si>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</si>
  <si>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</si>
  <si>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</si>
  <si>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</si>
  <si>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</si>
  <si>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</si>
  <si>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</si>
  <si>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</si>
  <si>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</si>
  <si>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</si>
  <si>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</si>
  <si>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</si>
  <si>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</si>
  <si>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</si>
  <si>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</si>
  <si>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</si>
  <si>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</si>
  <si>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</si>
  <si>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</si>
  <si>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</si>
  <si>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</si>
  <si>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</si>
  <si>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</si>
  <si>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</si>
  <si>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</si>
  <si>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</si>
  <si>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</si>
  <si>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</si>
  <si>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</si>
  <si>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</si>
  <si>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</si>
  <si>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</si>
  <si>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</si>
  <si>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</si>
  <si>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</si>
  <si>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</si>
  <si>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</si>
  <si>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</si>
  <si>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</si>
  <si>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</si>
  <si>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</si>
  <si>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</si>
  <si>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</si>
  <si>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</si>
  <si>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</si>
  <si>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</si>
  <si>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</si>
  <si>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</si>
  <si>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</si>
  <si>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</si>
  <si>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</si>
  <si>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</si>
  <si>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</si>
  <si>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</si>
  <si>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</si>
  <si>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</si>
  <si>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</si>
  <si>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</si>
  <si>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</si>
  <si>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</si>
  <si>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</si>
  <si>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</si>
  <si>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</si>
  <si>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</si>
  <si>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</si>
  <si>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</si>
  <si>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</si>
  <si>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</si>
  <si>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</si>
  <si>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</si>
  <si>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</si>
  <si>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</si>
  <si>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</si>
  <si>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</si>
  <si>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</si>
  <si>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</si>
  <si>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</si>
  <si>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</si>
  <si>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</si>
  <si>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</si>
  <si>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</si>
  <si>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</si>
  <si>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</si>
  <si>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</si>
  <si>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</si>
  <si>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</si>
  <si>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</si>
  <si>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</si>
  <si>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</si>
  <si>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</si>
  <si>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</si>
  <si>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</si>
  <si>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</si>
  <si>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</si>
  <si>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</si>
  <si>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</si>
  <si>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</si>
  <si>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</si>
  <si>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</si>
  <si>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</si>
  <si>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</si>
  <si>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</si>
  <si>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</si>
  <si>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</si>
  <si>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</si>
  <si>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</si>
  <si>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</si>
  <si>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</si>
  <si>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</si>
  <si>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</si>
  <si>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</si>
  <si>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</si>
  <si>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</si>
  <si>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</si>
  <si>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</si>
  <si>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</si>
  <si>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</si>
  <si>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</si>
  <si>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</si>
  <si>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</si>
  <si>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</si>
  <si>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</si>
  <si>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</si>
  <si>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</si>
  <si>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</si>
  <si>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</si>
  <si>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</si>
  <si>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</si>
  <si>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</si>
  <si>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</si>
  <si>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</si>
  <si>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</si>
  <si>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</si>
  <si>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</si>
  <si>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</si>
  <si>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</si>
  <si>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</si>
  <si>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</si>
  <si>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</si>
  <si>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</si>
  <si>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</si>
  <si>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</si>
  <si>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</si>
  <si>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</si>
  <si>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</si>
  <si>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</si>
  <si>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</si>
  <si>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</si>
  <si>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</si>
  <si>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</si>
  <si>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</si>
  <si>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</si>
  <si>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</si>
  <si>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</si>
  <si>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</si>
  <si>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</si>
  <si>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</si>
  <si>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</si>
  <si>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</si>
  <si>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</si>
  <si>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</si>
  <si>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</si>
  <si>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</si>
  <si>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</si>
  <si>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</si>
  <si>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</si>
  <si>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</si>
  <si>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</si>
  <si>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</si>
  <si>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</si>
  <si>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</si>
  <si>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</si>
  <si>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</si>
  <si>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</si>
  <si>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</si>
  <si>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</si>
  <si>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</si>
  <si>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</si>
  <si>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</si>
  <si>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</si>
  <si>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</si>
  <si>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</si>
  <si>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</si>
  <si>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</si>
  <si>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</si>
  <si>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</si>
  <si>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</si>
  <si>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</si>
  <si>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</si>
  <si>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</si>
  <si>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</si>
  <si>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</si>
  <si>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</si>
  <si>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</si>
  <si>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</si>
  <si>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</si>
  <si>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</si>
  <si>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</si>
  <si>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</si>
  <si>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</si>
  <si>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</si>
  <si>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</si>
  <si>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</si>
  <si>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</si>
  <si>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</si>
  <si>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</si>
  <si>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</si>
  <si>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</si>
  <si>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</si>
  <si>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</si>
  <si>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</si>
  <si>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</si>
  <si>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</si>
  <si>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</si>
  <si>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</si>
  <si>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</si>
  <si>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</si>
  <si>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</si>
  <si>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</si>
  <si>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</si>
  <si>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</si>
  <si>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</si>
  <si>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</si>
  <si>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</si>
  <si>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</si>
  <si>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</si>
  <si>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</si>
  <si>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</si>
  <si>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</si>
  <si>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</si>
  <si>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</si>
  <si>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</si>
  <si>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</si>
  <si>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</si>
  <si>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</si>
  <si>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</si>
  <si>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</si>
  <si>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</si>
  <si>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</si>
  <si>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</si>
  <si>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</si>
  <si>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</si>
  <si>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</si>
  <si>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</si>
  <si>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</si>
  <si>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</si>
  <si>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</si>
  <si>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</si>
  <si>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</si>
  <si>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</si>
  <si>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</si>
  <si>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</si>
  <si>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</si>
  <si>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</si>
  <si>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</si>
  <si>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</si>
  <si>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</si>
  <si>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</si>
  <si>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</si>
  <si>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</si>
  <si>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</si>
  <si>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</si>
  <si>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</si>
  <si>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</si>
  <si>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</si>
  <si>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</si>
  <si>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</si>
  <si>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</si>
  <si>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</si>
  <si>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</si>
  <si>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</si>
  <si>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</si>
  <si>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</si>
  <si>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</si>
  <si>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</si>
  <si>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</si>
  <si>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</si>
  <si>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</si>
  <si>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</si>
  <si>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</si>
  <si>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</si>
  <si>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</si>
  <si>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</si>
  <si>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</si>
  <si>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</si>
  <si>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</si>
  <si>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</si>
  <si>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</si>
  <si>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</si>
  <si>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</si>
  <si>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</si>
  <si>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</si>
  <si>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</si>
  <si>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</si>
  <si>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</si>
  <si>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</si>
  <si>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</si>
  <si>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</si>
  <si>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</si>
  <si>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</si>
  <si>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</si>
  <si>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</si>
  <si>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</si>
  <si>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</si>
  <si>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</si>
  <si>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</si>
  <si>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</si>
  <si>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</si>
  <si>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</si>
  <si>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</si>
  <si>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</si>
  <si>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</si>
  <si>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</si>
  <si>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</si>
  <si>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</si>
  <si>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</si>
  <si>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</si>
  <si>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</si>
  <si>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</si>
  <si>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</si>
  <si>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</si>
  <si>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</si>
  <si>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</si>
  <si>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</si>
  <si>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</si>
  <si>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</si>
  <si>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</si>
  <si>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</si>
  <si>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</si>
  <si>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</si>
  <si>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</si>
  <si>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</si>
  <si>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</si>
  <si>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</si>
  <si>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</si>
  <si>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</si>
  <si>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</si>
  <si>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</si>
  <si>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</si>
  <si>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</si>
  <si>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</si>
  <si>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</si>
  <si>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</si>
  <si>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</si>
  <si>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</si>
  <si>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</si>
  <si>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</si>
  <si>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</si>
  <si>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</si>
  <si>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</si>
  <si>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</si>
  <si>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</si>
  <si>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</si>
  <si>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</si>
  <si>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</si>
  <si>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</si>
  <si>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</si>
  <si>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</si>
  <si>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</si>
  <si>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</si>
  <si>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</si>
  <si>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</si>
  <si>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</si>
  <si>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</si>
  <si>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</si>
  <si>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</si>
  <si>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</si>
  <si>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</si>
  <si>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</si>
  <si>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</si>
  <si>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</si>
  <si>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</si>
  <si>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</si>
  <si>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</si>
  <si>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</si>
  <si>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</si>
  <si>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</si>
  <si>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</si>
  <si>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</si>
  <si>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</si>
  <si>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</si>
  <si>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</si>
  <si>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</si>
  <si>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</si>
  <si>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</si>
  <si>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</si>
  <si>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</si>
  <si>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</si>
  <si>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</si>
  <si>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</si>
  <si>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</si>
  <si>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</si>
  <si>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</si>
  <si>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</si>
  <si>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</si>
  <si>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</si>
  <si>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</si>
  <si>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</si>
  <si>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</si>
  <si>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</si>
  <si>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</si>
  <si>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</si>
  <si>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</si>
  <si>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</si>
  <si>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</si>
  <si>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</si>
  <si>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</si>
  <si>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</si>
  <si>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</si>
  <si>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</si>
  <si>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</si>
  <si>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</si>
  <si>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</si>
  <si>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</si>
  <si>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</si>
  <si>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</si>
  <si>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</si>
  <si>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</si>
  <si>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</si>
  <si>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</si>
  <si>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</si>
  <si>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</si>
  <si>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</si>
  <si>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</si>
  <si>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</si>
  <si>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</si>
  <si>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</si>
  <si>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</si>
  <si>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</si>
  <si>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</si>
  <si>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</si>
  <si>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</si>
  <si>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</si>
  <si>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</si>
  <si>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</si>
  <si>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</si>
  <si>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</si>
  <si>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</si>
  <si>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</si>
  <si>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</si>
  <si>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</si>
  <si>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</si>
  <si>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</si>
  <si>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</si>
  <si>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</si>
  <si>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</si>
  <si>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</si>
  <si>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</si>
  <si>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</si>
  <si>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</si>
  <si>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</si>
  <si>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</si>
  <si>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</si>
  <si>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</si>
  <si>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</si>
  <si>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</si>
  <si>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</si>
  <si>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</si>
  <si>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</si>
  <si>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</si>
  <si>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</si>
  <si>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</si>
  <si>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</si>
  <si>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</si>
  <si>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</si>
  <si>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</si>
  <si>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</si>
  <si>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</si>
  <si>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</si>
  <si>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</si>
  <si>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</si>
  <si>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</si>
  <si>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</si>
  <si>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</si>
  <si>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</si>
  <si>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</si>
  <si>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</si>
  <si>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</si>
  <si>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</si>
  <si>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</si>
  <si>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</si>
  <si>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</si>
  <si>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</si>
  <si>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</si>
  <si>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</si>
  <si>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</si>
  <si>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</si>
  <si>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</si>
  <si>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</si>
  <si>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</si>
  <si>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</si>
  <si>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</si>
  <si>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</si>
  <si>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</si>
  <si>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</si>
  <si>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</si>
  <si>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</si>
  <si>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</si>
  <si>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</si>
  <si>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</si>
  <si>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</si>
  <si>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</si>
  <si>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</si>
  <si>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</si>
  <si>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</si>
  <si>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</si>
  <si>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</si>
  <si>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</si>
  <si>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</si>
  <si>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</si>
  <si>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</si>
  <si>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</si>
  <si>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</si>
  <si>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</si>
  <si>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</si>
  <si>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</si>
  <si>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</si>
  <si>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</si>
  <si>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</si>
  <si>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</si>
  <si>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</si>
  <si>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</si>
  <si>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</si>
  <si>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</si>
  <si>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</si>
  <si>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</si>
  <si>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</si>
  <si>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</si>
  <si>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</si>
  <si>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</si>
  <si>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</si>
  <si>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</si>
  <si>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</si>
  <si>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</si>
  <si>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</si>
  <si>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</si>
  <si>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</si>
  <si>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</si>
  <si>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</si>
  <si>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</si>
  <si>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</si>
  <si>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</si>
  <si>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</si>
  <si>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</si>
  <si>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</si>
  <si>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</si>
  <si>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</si>
  <si>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</si>
  <si>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</si>
  <si>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</si>
  <si>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</si>
  <si>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</si>
  <si>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</si>
  <si>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</si>
  <si>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</si>
  <si>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</si>
  <si>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</si>
  <si>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</si>
  <si>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</si>
  <si>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</si>
  <si>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</si>
  <si>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</si>
  <si>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</si>
  <si>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</si>
  <si>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</si>
  <si>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</si>
  <si>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</si>
  <si>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</si>
  <si>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</si>
  <si>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</si>
  <si>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</si>
  <si>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</si>
  <si>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</si>
  <si>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</si>
  <si>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</si>
  <si>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</si>
  <si>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</si>
  <si>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</si>
  <si>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</si>
  <si>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</si>
  <si>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</si>
  <si>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</si>
  <si>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</si>
  <si>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</si>
  <si>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</si>
  <si>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</si>
  <si>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</si>
  <si>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</si>
  <si>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</si>
  <si>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</si>
  <si>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</si>
  <si>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</si>
  <si>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</si>
  <si>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</si>
  <si>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</si>
  <si>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</si>
  <si>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</si>
  <si>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</si>
  <si>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</si>
  <si>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</si>
  <si>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</si>
  <si>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</si>
  <si>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</si>
  <si>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</si>
  <si>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</si>
  <si>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</si>
  <si>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</si>
  <si>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</si>
  <si>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</si>
  <si>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</si>
  <si>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</si>
  <si>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</si>
  <si>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</si>
  <si>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</si>
  <si>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</si>
  <si>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</si>
  <si>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</si>
  <si>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</si>
  <si>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</si>
  <si>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</si>
  <si>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</si>
  <si>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</si>
  <si>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</si>
  <si>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</si>
  <si>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</si>
  <si>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</si>
  <si>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</si>
  <si>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</si>
  <si>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</si>
  <si>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</si>
  <si>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</si>
  <si>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</si>
  <si>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</si>
  <si>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</si>
  <si>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</si>
  <si>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</si>
  <si>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</si>
  <si>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</si>
  <si>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</si>
  <si>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</si>
  <si>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</si>
  <si>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</si>
  <si>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</si>
  <si>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</si>
  <si>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</si>
  <si>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</si>
  <si>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</si>
  <si>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</si>
  <si>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</si>
  <si>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</si>
  <si>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</si>
  <si>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</si>
  <si>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</si>
  <si>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</si>
  <si>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</si>
  <si>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</si>
  <si>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</si>
  <si>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</si>
  <si>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</si>
  <si>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</si>
  <si>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</si>
  <si>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</si>
  <si>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</si>
  <si>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</si>
  <si>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</si>
  <si>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</si>
  <si>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</si>
  <si>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</si>
  <si>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</si>
  <si>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</si>
  <si>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</si>
  <si>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</si>
  <si>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</si>
  <si>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</si>
  <si>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</si>
  <si>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</si>
  <si>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</si>
  <si>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</si>
  <si>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</si>
  <si>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</si>
  <si>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</si>
  <si>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</si>
  <si>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</si>
  <si>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</si>
  <si>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</si>
  <si>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</si>
  <si>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</si>
  <si>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</si>
  <si>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</si>
  <si>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</si>
  <si>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</si>
  <si>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</si>
  <si>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</si>
  <si>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</si>
  <si>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</si>
  <si>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</si>
  <si>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</si>
  <si>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</si>
  <si>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</si>
  <si>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</si>
  <si>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</si>
  <si>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</si>
  <si>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</si>
  <si>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</si>
  <si>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</si>
  <si>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</si>
  <si>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</si>
  <si>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</si>
  <si>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</si>
  <si>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</si>
  <si>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</si>
  <si>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</si>
  <si>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</si>
  <si>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</si>
  <si>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</si>
  <si>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</si>
  <si>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</si>
  <si>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</si>
  <si>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</si>
  <si>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</si>
  <si>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</si>
  <si>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</si>
  <si>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</si>
  <si>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</si>
  <si>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</si>
  <si>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</si>
  <si>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</si>
  <si>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</si>
  <si>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</si>
  <si>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</si>
  <si>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</si>
  <si>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</si>
  <si>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</si>
  <si>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</si>
  <si>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</si>
  <si>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</si>
  <si>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</si>
  <si>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</si>
  <si>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</si>
  <si>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</si>
  <si>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</si>
  <si>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</si>
  <si>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</si>
  <si>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</si>
  <si>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</si>
  <si>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</si>
  <si>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</si>
  <si>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</si>
  <si>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</si>
  <si>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</si>
  <si>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</si>
  <si>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</si>
  <si>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</si>
  <si>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</si>
  <si>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</si>
  <si>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</si>
  <si>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</si>
  <si>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</si>
  <si>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</si>
  <si>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</si>
  <si>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</si>
  <si>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</si>
  <si>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</si>
  <si>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</si>
  <si>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</si>
  <si>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</si>
  <si>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</si>
  <si>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</si>
  <si>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</si>
  <si>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</si>
  <si>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</si>
  <si>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</si>
  <si>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</si>
  <si>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</si>
  <si>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</si>
  <si>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</si>
  <si>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</si>
  <si>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</si>
  <si>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</si>
  <si>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</si>
  <si>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</si>
  <si>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</si>
  <si>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</si>
  <si>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</si>
  <si>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</si>
  <si>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</si>
  <si>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</si>
  <si>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</si>
  <si>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</si>
  <si>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</si>
  <si>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</si>
  <si>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</si>
  <si>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</si>
  <si>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</si>
  <si>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</si>
  <si>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</si>
  <si>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</si>
  <si>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</si>
  <si>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</si>
  <si>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</si>
  <si>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</si>
  <si>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</si>
  <si>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</si>
  <si>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</si>
  <si>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</si>
  <si>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</si>
  <si>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</si>
  <si>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</si>
  <si>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</si>
  <si>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</si>
  <si>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</si>
  <si>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</si>
  <si>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</si>
  <si>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</si>
  <si>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</si>
  <si>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</si>
  <si>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</si>
  <si>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</si>
  <si>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</si>
  <si>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</si>
  <si>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</si>
  <si>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</si>
  <si>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</si>
  <si>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</si>
  <si>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</si>
  <si>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</si>
  <si>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</si>
  <si>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</si>
  <si>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</si>
  <si>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</si>
  <si>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</si>
  <si>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</si>
  <si>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</si>
  <si>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</si>
  <si>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</si>
  <si>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</si>
  <si>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</si>
  <si>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</si>
  <si>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</si>
  <si>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</si>
  <si>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</si>
  <si>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</si>
  <si>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</si>
  <si>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</si>
  <si>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</si>
  <si>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</si>
  <si>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</si>
  <si>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</si>
  <si>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</si>
  <si>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</si>
  <si>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</si>
  <si>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</si>
  <si>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</si>
  <si>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</si>
  <si>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</si>
  <si>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</si>
  <si>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</si>
  <si>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</si>
  <si>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</si>
  <si>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</si>
  <si>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</si>
  <si>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</si>
  <si>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</si>
  <si>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</si>
  <si>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</si>
  <si>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</si>
  <si>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</si>
  <si>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</si>
  <si>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</si>
  <si>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</si>
  <si>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</si>
  <si>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</si>
  <si>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</si>
  <si>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</si>
  <si>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</si>
  <si>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</si>
  <si>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</si>
  <si>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</si>
  <si>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</si>
  <si>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</si>
  <si>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</si>
  <si>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</si>
  <si>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</si>
  <si>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</si>
  <si>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</si>
  <si>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</si>
  <si>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</si>
  <si>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</si>
  <si>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</si>
  <si>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</si>
  <si>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</si>
  <si>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</si>
  <si>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</si>
  <si>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</si>
  <si>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</si>
  <si>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</si>
  <si>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</si>
  <si>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</si>
  <si>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</si>
  <si>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</si>
  <si>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</si>
  <si>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</si>
  <si>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</si>
  <si>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</si>
  <si>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</si>
  <si>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</si>
  <si>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</si>
  <si>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</si>
  <si>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</si>
  <si>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</si>
  <si>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</si>
  <si>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</si>
  <si>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</si>
  <si>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</si>
  <si>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</si>
  <si>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</si>
  <si>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</si>
  <si>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</si>
  <si>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</si>
  <si>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</si>
  <si>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</si>
  <si>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</si>
  <si>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</si>
  <si>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</si>
  <si>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</si>
  <si>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</si>
  <si>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</si>
  <si>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</si>
  <si>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</si>
  <si>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</si>
  <si>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</si>
  <si>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</si>
  <si>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</si>
  <si>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</si>
  <si>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</si>
  <si>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</si>
  <si>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</si>
  <si>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</si>
  <si>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</si>
  <si>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</si>
  <si>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</si>
  <si>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</si>
  <si>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</si>
  <si>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</si>
  <si>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</si>
  <si>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</si>
  <si>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</si>
  <si>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</si>
  <si>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</si>
  <si>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</si>
  <si>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</si>
  <si>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</si>
  <si>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</si>
  <si>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</si>
  <si>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</si>
  <si>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</si>
  <si>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</si>
  <si>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</si>
  <si>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</si>
  <si>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</si>
  <si>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</si>
  <si>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</si>
  <si>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</si>
  <si>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</si>
  <si>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</si>
  <si>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</si>
  <si>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</si>
  <si>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</si>
  <si>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</si>
  <si>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</si>
  <si>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</si>
  <si>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</si>
  <si>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</si>
  <si>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</si>
  <si>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</si>
  <si>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</si>
  <si>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</si>
  <si>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</si>
  <si>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</si>
  <si>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</si>
  <si>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</si>
  <si>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</si>
  <si>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</si>
  <si>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</si>
  <si>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</si>
  <si>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</si>
  <si>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</si>
  <si>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</si>
  <si>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</si>
  <si>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</si>
  <si>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</si>
  <si>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</si>
  <si>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</si>
  <si>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</si>
  <si>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</si>
  <si>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</si>
  <si>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</si>
  <si>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</si>
  <si>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</si>
  <si>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</si>
  <si>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</si>
  <si>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</si>
  <si>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</si>
  <si>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</si>
  <si>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</si>
  <si>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</si>
  <si>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</si>
  <si>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</si>
  <si>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</si>
  <si>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</si>
  <si>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</si>
  <si>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</si>
  <si>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</si>
  <si>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</si>
  <si>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</si>
  <si>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</si>
  <si>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</si>
  <si>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</si>
  <si>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</si>
  <si>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</si>
  <si>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</si>
  <si>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</si>
  <si>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</si>
  <si>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</si>
  <si>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</si>
  <si>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</si>
  <si>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</si>
  <si>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</si>
  <si>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</si>
  <si>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</si>
  <si>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</si>
  <si>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</si>
  <si>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</si>
  <si>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</si>
  <si>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</si>
  <si>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</si>
  <si>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</si>
  <si>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</si>
  <si>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</si>
  <si>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</si>
  <si>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</si>
  <si>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</si>
  <si>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</si>
  <si>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</si>
  <si>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</si>
  <si>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</si>
  <si>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</si>
  <si>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</si>
  <si>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</si>
  <si>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</si>
  <si>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</si>
  <si>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</si>
  <si>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</si>
  <si>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</si>
  <si>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</si>
  <si>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</si>
  <si>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</si>
  <si>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</si>
  <si>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</si>
  <si>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</si>
  <si>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</si>
  <si>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</si>
  <si>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</si>
  <si>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</si>
  <si>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</si>
  <si>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</si>
  <si>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</si>
  <si>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</si>
  <si>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</si>
  <si>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</si>
  <si>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</si>
  <si>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</si>
  <si>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</si>
  <si>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</si>
  <si>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</si>
  <si>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</si>
  <si>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</si>
  <si>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</si>
  <si>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</si>
  <si>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</si>
  <si>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</si>
  <si>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</si>
  <si>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</si>
  <si>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</si>
  <si>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</si>
  <si>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</si>
  <si>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</si>
  <si>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</si>
  <si>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</si>
  <si>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</si>
  <si>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</si>
  <si>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</si>
  <si>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</si>
  <si>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</si>
  <si>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</si>
  <si>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</si>
  <si>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</si>
  <si>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</si>
  <si>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</si>
  <si>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</si>
  <si>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</si>
  <si>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</si>
  <si>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</si>
  <si>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</si>
  <si>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</si>
  <si>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</si>
  <si>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</si>
  <si>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</si>
  <si>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</si>
  <si>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</si>
  <si>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</si>
  <si>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</si>
  <si>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</si>
  <si>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</si>
  <si>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</si>
  <si>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</si>
  <si>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</si>
  <si>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</si>
  <si>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</si>
  <si>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</si>
  <si>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</si>
  <si>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</si>
  <si>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</si>
  <si>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</si>
  <si>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</si>
  <si>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</si>
  <si>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</si>
  <si>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</si>
  <si>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</si>
  <si>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</si>
  <si>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</si>
  <si>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</si>
  <si>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</si>
  <si>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</si>
  <si>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</si>
  <si>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</si>
  <si>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</si>
  <si>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</si>
  <si>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</si>
  <si>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</si>
  <si>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</si>
  <si>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</si>
  <si>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</si>
  <si>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</si>
  <si>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</si>
  <si>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</si>
  <si>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</si>
  <si>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</si>
  <si>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</si>
  <si>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</si>
  <si>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</si>
  <si>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</si>
  <si>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</si>
  <si>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</si>
  <si>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</si>
  <si>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</si>
  <si>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</si>
  <si>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</si>
  <si>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</si>
  <si>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</si>
  <si>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</si>
  <si>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</si>
  <si>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</si>
  <si>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</si>
  <si>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</si>
  <si>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</si>
  <si>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</si>
  <si>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</si>
  <si>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</si>
  <si>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</si>
  <si>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</si>
  <si>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</si>
  <si>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</si>
  <si>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</si>
  <si>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</si>
  <si>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</si>
  <si>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</si>
  <si>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</si>
  <si>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</si>
  <si>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</si>
  <si>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</si>
  <si>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</si>
  <si>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</si>
  <si>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</si>
  <si>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</si>
  <si>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</si>
  <si>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</si>
  <si>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</si>
  <si>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</si>
  <si>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</si>
  <si>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</si>
  <si>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</si>
  <si>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</si>
  <si>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</si>
  <si>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</si>
  <si>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</si>
  <si>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</si>
  <si>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</si>
  <si>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</si>
  <si>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</si>
  <si>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</si>
  <si>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</si>
  <si>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</si>
  <si>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</si>
  <si>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</si>
  <si>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</si>
  <si>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</si>
  <si>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</si>
  <si>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</si>
  <si>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</si>
  <si>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</si>
  <si>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</si>
  <si>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</si>
  <si>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</si>
  <si>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</si>
  <si>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</si>
  <si>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</si>
  <si>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</si>
  <si>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</si>
  <si>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</si>
  <si>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</si>
  <si>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</si>
  <si>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</si>
  <si>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</si>
  <si>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</si>
  <si>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</si>
  <si>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</si>
  <si>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</si>
  <si>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</si>
  <si>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</si>
  <si>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</si>
  <si>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</si>
  <si>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</si>
  <si>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</si>
  <si>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</si>
  <si>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</si>
  <si>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</si>
  <si>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</si>
  <si>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</si>
  <si>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</si>
  <si>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</si>
  <si>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</si>
  <si>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</si>
  <si>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</si>
  <si>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</si>
  <si>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</si>
  <si>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</si>
  <si>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</si>
  <si>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</si>
  <si>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</si>
  <si>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</si>
  <si>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</si>
  <si>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</si>
  <si>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</si>
  <si>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</si>
  <si>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</si>
  <si>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</si>
  <si>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</si>
  <si>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</si>
  <si>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</si>
  <si>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</si>
  <si>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</si>
  <si>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</si>
  <si>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</si>
  <si>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</si>
  <si>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</si>
  <si>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</si>
  <si>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</si>
  <si>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</si>
  <si>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</si>
  <si>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</si>
  <si>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</si>
  <si>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</si>
  <si>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</si>
  <si>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</si>
  <si>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</si>
  <si>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</si>
  <si>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</si>
  <si>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</si>
  <si>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</si>
  <si>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</si>
  <si>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</si>
  <si>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</si>
  <si>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</si>
  <si>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</si>
  <si>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</si>
  <si>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</si>
  <si>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</si>
  <si>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</si>
  <si>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</si>
  <si>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</si>
  <si>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</si>
  <si>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</si>
  <si>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</si>
  <si>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</si>
  <si>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</si>
  <si>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</si>
  <si>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</si>
  <si>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</si>
  <si>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</si>
  <si>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</si>
  <si>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</si>
  <si>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</si>
  <si>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</si>
  <si>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</si>
  <si>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</si>
  <si>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</si>
  <si>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</si>
  <si>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</si>
  <si>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</si>
  <si>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</si>
  <si>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</si>
  <si>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</si>
  <si>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</si>
  <si>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</si>
  <si>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</si>
  <si>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</si>
  <si>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</si>
  <si>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</si>
  <si>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</si>
  <si>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</si>
  <si>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</si>
  <si>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</si>
  <si>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</si>
  <si>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</si>
  <si>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</si>
  <si>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</si>
  <si>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</si>
  <si>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</si>
  <si>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</si>
  <si>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</si>
  <si>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</si>
  <si>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</si>
  <si>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</si>
  <si>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</si>
  <si>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</si>
  <si>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</si>
  <si>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</si>
  <si>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</si>
  <si>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</si>
  <si>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</si>
  <si>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</si>
  <si>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</si>
  <si>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</si>
  <si>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</si>
  <si>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</si>
  <si>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</si>
  <si>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</si>
  <si>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</si>
  <si>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</si>
  <si>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</si>
  <si>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</si>
  <si>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</si>
  <si>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</si>
  <si>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</si>
  <si>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</si>
  <si>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</si>
  <si>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</si>
  <si>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</si>
  <si>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</si>
  <si>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</si>
  <si>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</si>
  <si>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</si>
  <si>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</si>
  <si>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</si>
  <si>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</si>
  <si>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</si>
  <si>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</si>
  <si>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</si>
  <si>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</si>
  <si>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</si>
  <si>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</si>
  <si>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</si>
  <si>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</si>
  <si>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</si>
  <si>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</si>
  <si>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</si>
  <si>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</si>
  <si>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</si>
  <si>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</si>
  <si>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</si>
  <si>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</si>
  <si>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</si>
  <si>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</si>
  <si>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</si>
  <si>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</si>
  <si>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</si>
  <si>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</si>
  <si>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</si>
  <si>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</si>
  <si>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</si>
  <si>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</si>
  <si>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</si>
  <si>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</si>
  <si>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</si>
  <si>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</si>
  <si>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</si>
  <si>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</si>
  <si>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</si>
  <si>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</si>
  <si>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</si>
  <si>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</si>
  <si>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</si>
  <si>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</si>
  <si>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</si>
  <si>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</si>
  <si>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</si>
  <si>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</si>
  <si>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</si>
  <si>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</si>
  <si>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</si>
  <si>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</si>
  <si>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</si>
  <si>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</si>
  <si>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</si>
  <si>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</si>
  <si>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</si>
  <si>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</si>
  <si>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</si>
  <si>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</si>
  <si>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</si>
  <si>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</si>
  <si>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</si>
  <si>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</si>
  <si>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</si>
  <si>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</si>
  <si>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</si>
  <si>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</si>
  <si>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</si>
  <si>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</si>
  <si>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</si>
  <si>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</si>
  <si>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</si>
  <si>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</si>
  <si>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</si>
  <si>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</si>
  <si>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</si>
  <si>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</si>
  <si>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</si>
  <si>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</si>
  <si>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</si>
  <si>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</si>
  <si>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</si>
  <si>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</si>
  <si>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</si>
  <si>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</si>
  <si>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</si>
  <si>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</si>
  <si>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</si>
  <si>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</si>
  <si>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</si>
  <si>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</si>
  <si>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</si>
  <si>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</si>
  <si>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</si>
  <si>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</si>
  <si>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</si>
  <si>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</si>
  <si>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</si>
  <si>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</si>
  <si>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</si>
  <si>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</si>
  <si>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</si>
  <si>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</si>
  <si>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</si>
  <si>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</si>
  <si>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</si>
  <si>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</si>
  <si>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</si>
  <si>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</si>
  <si>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</si>
  <si>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</si>
  <si>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</si>
  <si>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</si>
  <si>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</si>
  <si>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</si>
  <si>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</si>
  <si>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</si>
  <si>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</si>
  <si>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</si>
  <si>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</si>
  <si>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</si>
  <si>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</si>
  <si>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</si>
  <si>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</si>
  <si>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</si>
  <si>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</si>
  <si>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</si>
  <si>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</si>
  <si>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</si>
  <si>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</si>
  <si>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</si>
  <si>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</si>
  <si>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</si>
  <si>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</si>
  <si>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</si>
  <si>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</si>
  <si>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</si>
  <si>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</si>
  <si>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</si>
  <si>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</si>
  <si>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</si>
  <si>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</si>
  <si>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</si>
  <si>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</si>
  <si>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</si>
  <si>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</si>
  <si>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</si>
  <si>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</si>
  <si>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</si>
  <si>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</si>
  <si>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</si>
  <si>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</si>
  <si>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</si>
  <si>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</si>
  <si>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</si>
  <si>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</si>
  <si>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</si>
  <si>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</si>
  <si>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</si>
  <si>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</si>
  <si>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</si>
  <si>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</si>
  <si>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</si>
  <si>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</si>
  <si>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</si>
  <si>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</si>
  <si>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</si>
  <si>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</si>
  <si>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</si>
  <si>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</si>
  <si>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</si>
  <si>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</si>
  <si>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</si>
  <si>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</si>
  <si>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</si>
  <si>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</si>
  <si>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</si>
  <si>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</si>
  <si>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</si>
  <si>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</si>
  <si>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</si>
  <si>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</si>
  <si>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</si>
  <si>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</si>
  <si>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</si>
  <si>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</si>
  <si>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</si>
  <si>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</si>
  <si>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</si>
  <si>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</si>
  <si>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</si>
  <si>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</si>
  <si>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</si>
  <si>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</si>
  <si>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</si>
  <si>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</si>
  <si>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</si>
  <si>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</si>
  <si>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</si>
  <si>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</si>
  <si>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</si>
  <si>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</si>
  <si>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</si>
  <si>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</si>
  <si>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</si>
  <si>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</si>
  <si>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</si>
  <si>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</si>
  <si>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</si>
  <si>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</si>
  <si>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</si>
  <si>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</si>
  <si>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</si>
  <si>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</si>
  <si>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</si>
  <si>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</si>
  <si>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</si>
  <si>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</si>
  <si>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</si>
  <si>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</si>
  <si>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</si>
  <si>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</si>
  <si>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</si>
  <si>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</si>
  <si>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</si>
  <si>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</si>
  <si>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</si>
  <si>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</si>
  <si>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</si>
  <si>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</si>
  <si>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</si>
  <si>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</si>
  <si>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</si>
  <si>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</si>
  <si>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</si>
  <si>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</si>
  <si>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</si>
  <si>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</si>
  <si>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</si>
  <si>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</si>
  <si>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</si>
  <si>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</si>
  <si>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</si>
  <si>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</si>
  <si>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</si>
  <si>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</si>
  <si>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</si>
  <si>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</si>
  <si>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</si>
  <si>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</si>
  <si>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</si>
  <si>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</si>
  <si>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</si>
  <si>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</si>
  <si>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</si>
  <si>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</si>
  <si>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</si>
  <si>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</si>
  <si>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</si>
  <si>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</si>
  <si>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</si>
  <si>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</si>
  <si>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</si>
  <si>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</si>
  <si>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</si>
  <si>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</si>
  <si>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</si>
  <si>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</si>
  <si>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</si>
  <si>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</si>
  <si>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</si>
  <si>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</si>
  <si>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</si>
  <si>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</si>
  <si>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</si>
  <si>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</si>
  <si>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</si>
  <si>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</si>
  <si>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</si>
  <si>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</si>
  <si>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</si>
  <si>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</si>
  <si>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</si>
  <si>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</si>
  <si>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</si>
  <si>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</si>
  <si>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</si>
  <si>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</si>
  <si>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</si>
  <si>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</si>
  <si>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</si>
  <si>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</si>
  <si>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</si>
  <si>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</si>
  <si>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</si>
  <si>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</si>
  <si>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</si>
  <si>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</si>
  <si>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</si>
  <si>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</si>
  <si>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</si>
  <si>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</si>
  <si>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</si>
  <si>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</si>
  <si>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</si>
  <si>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</si>
  <si>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</si>
  <si>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</si>
  <si>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</si>
  <si>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</si>
  <si>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</si>
  <si>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</si>
  <si>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</si>
  <si>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</si>
  <si>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</si>
  <si>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</si>
  <si>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</si>
  <si>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</si>
  <si>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</si>
  <si>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</si>
  <si>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</si>
  <si>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</si>
  <si>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</si>
  <si>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</si>
  <si>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</si>
  <si>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</si>
  <si>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</si>
  <si>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</si>
  <si>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</si>
  <si>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</si>
  <si>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</si>
  <si>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</si>
  <si>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</si>
  <si>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</si>
  <si>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</si>
  <si>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</si>
  <si>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</si>
  <si>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</si>
  <si>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</si>
  <si>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</si>
  <si>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</si>
  <si>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</si>
  <si>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</si>
  <si>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</si>
  <si>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</si>
  <si>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</si>
  <si>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</si>
  <si>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</si>
  <si>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</si>
  <si>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</si>
  <si>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</si>
  <si>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</si>
  <si>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</si>
  <si>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</si>
  <si>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</si>
  <si>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</si>
  <si>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</si>
  <si>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</si>
  <si>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</si>
  <si>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</si>
  <si>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</si>
  <si>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</si>
  <si>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</si>
  <si>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</si>
  <si>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</si>
  <si>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</si>
  <si>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</si>
  <si>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</si>
  <si>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</si>
  <si>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</si>
  <si>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</si>
  <si>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</si>
  <si>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</si>
  <si>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</si>
  <si>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</si>
  <si>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</si>
  <si>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</si>
  <si>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</si>
  <si>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</si>
  <si>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</si>
  <si>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</si>
  <si>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</si>
  <si>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</si>
  <si>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</si>
  <si>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</si>
  <si>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</si>
  <si>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</si>
  <si>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</si>
  <si>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</si>
  <si>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</si>
  <si>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</si>
  <si>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</si>
  <si>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</si>
  <si>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</si>
  <si>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</si>
  <si>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</si>
  <si>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</si>
  <si>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</si>
  <si>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</si>
  <si>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</si>
  <si>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</si>
  <si>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</si>
  <si>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</si>
  <si>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</si>
  <si>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</si>
  <si>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</si>
  <si>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</si>
  <si>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</si>
  <si>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</si>
  <si>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</si>
  <si>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</si>
  <si>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</si>
  <si>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</si>
  <si>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</si>
  <si>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</si>
  <si>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</si>
  <si>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</si>
  <si>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</si>
  <si>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</si>
  <si>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</si>
  <si>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</si>
  <si>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</si>
  <si>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</si>
  <si>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</si>
  <si>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</si>
  <si>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</si>
  <si>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</si>
  <si>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</si>
  <si>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</si>
  <si>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</si>
  <si>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</si>
  <si>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</si>
  <si>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</si>
  <si>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</si>
  <si>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</si>
  <si>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</si>
  <si>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</si>
  <si>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</si>
  <si>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</si>
  <si>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</si>
  <si>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</si>
  <si>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</si>
  <si>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</si>
  <si>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</si>
  <si>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</si>
  <si>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</si>
  <si>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</si>
  <si>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</si>
  <si>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</si>
  <si>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</si>
  <si>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</si>
  <si>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</si>
  <si>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</si>
  <si>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</si>
  <si>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</si>
  <si>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</si>
  <si>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</si>
  <si>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</si>
  <si>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</si>
  <si>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</si>
  <si>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</si>
  <si>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</si>
  <si>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</si>
  <si>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</si>
  <si>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</si>
  <si>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</si>
  <si>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</si>
  <si>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</si>
  <si>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</si>
  <si>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</si>
  <si>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</si>
  <si>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</si>
  <si>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</si>
  <si>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</si>
  <si>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</si>
  <si>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</si>
  <si>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</si>
  <si>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</si>
  <si>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</si>
  <si>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</si>
  <si>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</si>
  <si>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</si>
  <si>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</si>
  <si>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</si>
  <si>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</si>
  <si>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</si>
  <si>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</si>
  <si>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</si>
  <si>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</si>
  <si>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</si>
  <si>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</si>
  <si>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</si>
  <si>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</si>
  <si>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</si>
  <si>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</si>
  <si>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</si>
  <si>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</si>
  <si>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</si>
  <si>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</si>
  <si>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</si>
  <si>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</si>
  <si>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</si>
  <si>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</si>
  <si>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</si>
  <si>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</si>
  <si>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</si>
  <si>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</si>
  <si>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</si>
  <si>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</si>
  <si>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</si>
  <si>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</si>
  <si>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</si>
  <si>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</si>
  <si>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</si>
  <si>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</si>
  <si>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</si>
  <si>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</si>
  <si>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</si>
  <si>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</si>
  <si>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</si>
  <si>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</si>
  <si>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</si>
  <si>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</si>
  <si>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</si>
  <si>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</si>
  <si>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</si>
  <si>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</si>
  <si>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</si>
  <si>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</si>
  <si>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</si>
  <si>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</si>
  <si>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</si>
  <si>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</si>
  <si>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</si>
  <si>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</si>
  <si>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</si>
  <si>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</si>
  <si>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</si>
  <si>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</si>
  <si>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</si>
  <si>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</si>
  <si>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</si>
  <si>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</si>
  <si>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</si>
  <si>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</si>
  <si>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</si>
  <si>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</si>
  <si>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</si>
  <si>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</si>
  <si>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</si>
  <si>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</si>
  <si>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</si>
  <si>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</si>
  <si>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</si>
  <si>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</si>
  <si>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</si>
  <si>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</si>
  <si>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</si>
  <si>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</si>
  <si>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</si>
  <si>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</si>
  <si>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</si>
  <si>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</si>
  <si>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</si>
  <si>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</si>
  <si>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</si>
  <si>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</si>
  <si>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</si>
  <si>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</si>
  <si>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</si>
  <si>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</si>
  <si>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</si>
  <si>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</si>
  <si>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</si>
  <si>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</si>
  <si>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</si>
  <si>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</si>
  <si>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</si>
  <si>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</si>
  <si>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</si>
  <si>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</si>
  <si>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</si>
  <si>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</si>
  <si>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</si>
  <si>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</si>
  <si>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</si>
  <si>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</si>
  <si>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</si>
  <si>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</si>
  <si>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</si>
  <si>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</si>
  <si>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</si>
  <si>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</si>
  <si>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</si>
  <si>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</si>
  <si>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</si>
  <si>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</si>
  <si>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</si>
  <si>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</si>
  <si>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</si>
  <si>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</si>
  <si>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</si>
  <si>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</si>
  <si>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</si>
  <si>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</si>
  <si>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</si>
  <si>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</si>
  <si>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</si>
  <si>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</si>
  <si>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</si>
  <si>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</si>
  <si>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</si>
  <si>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</si>
  <si>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</si>
  <si>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</si>
  <si>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</si>
  <si>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</si>
  <si>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</si>
  <si>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</si>
  <si>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</si>
  <si>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</si>
  <si>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</si>
  <si>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</si>
  <si>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</si>
  <si>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</si>
  <si>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</si>
  <si>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</si>
  <si>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</si>
  <si>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</si>
  <si>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</si>
  <si>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</si>
  <si>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</si>
  <si>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</si>
  <si>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</si>
  <si>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</si>
  <si>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</si>
  <si>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</si>
  <si>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</si>
  <si>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</si>
  <si>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</si>
  <si>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</si>
  <si>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</si>
  <si>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</si>
  <si>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</si>
  <si>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</si>
  <si>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</si>
  <si>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</si>
  <si>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</si>
  <si>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</si>
  <si>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</si>
  <si>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</si>
  <si>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</si>
  <si>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</si>
  <si>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</si>
  <si>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</si>
  <si>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</si>
  <si>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</si>
  <si>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</si>
  <si>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</si>
  <si>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</si>
  <si>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</si>
  <si>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</si>
  <si>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</si>
  <si>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</si>
  <si>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</si>
  <si>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</si>
  <si>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</si>
  <si>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</si>
  <si>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</si>
  <si>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</si>
  <si>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</si>
  <si>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</si>
  <si>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</si>
  <si>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</si>
  <si>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</si>
  <si>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</si>
  <si>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</si>
  <si>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</si>
  <si>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</si>
  <si>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</si>
  <si>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</si>
  <si>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</si>
  <si>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</si>
  <si>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</si>
  <si>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</si>
  <si>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</si>
  <si>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</si>
  <si>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</si>
  <si>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</si>
  <si>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</si>
  <si>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</si>
  <si>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</si>
  <si>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</si>
  <si>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</si>
  <si>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</si>
  <si>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</si>
  <si>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</si>
  <si>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</si>
  <si>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</si>
  <si>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</si>
  <si>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</si>
  <si>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</si>
  <si>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</si>
  <si>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</si>
  <si>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</si>
  <si>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</si>
  <si>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</si>
  <si>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</si>
  <si>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</si>
  <si>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</si>
  <si>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</si>
  <si>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</si>
  <si>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</si>
  <si>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</si>
  <si>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</si>
  <si>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</si>
  <si>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</si>
  <si>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</si>
  <si>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</si>
  <si>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</si>
  <si>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</si>
  <si>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</si>
  <si>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</si>
  <si>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</si>
  <si>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</si>
  <si>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</si>
  <si>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</si>
  <si>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</si>
  <si>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</si>
  <si>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</si>
  <si>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</si>
  <si>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</si>
  <si>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</si>
  <si>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</si>
  <si>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</si>
  <si>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</si>
  <si>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</si>
  <si>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</si>
  <si>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</si>
  <si>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</si>
  <si>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</si>
  <si>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</si>
  <si>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</si>
  <si>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</si>
  <si>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</si>
  <si>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</si>
  <si>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</si>
  <si>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</si>
  <si>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</si>
  <si>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</si>
  <si>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</si>
  <si>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</si>
  <si>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</si>
  <si>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</si>
  <si>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</si>
  <si>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</si>
  <si>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</si>
  <si>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</si>
  <si>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</si>
  <si>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</si>
  <si>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</si>
  <si>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</si>
  <si>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</si>
  <si>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</si>
  <si>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</si>
  <si>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</si>
  <si>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</si>
  <si>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</si>
  <si>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</si>
  <si>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</si>
  <si>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</si>
  <si>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</si>
  <si>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</si>
  <si>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</si>
  <si>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</si>
  <si>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</si>
  <si>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</si>
  <si>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</si>
  <si>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</si>
  <si>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</si>
  <si>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</si>
  <si>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</si>
  <si>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</si>
  <si>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</si>
  <si>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</si>
  <si>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</si>
  <si>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</si>
  <si>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</si>
  <si>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</si>
  <si>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</si>
  <si>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</si>
  <si>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</si>
  <si>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</si>
  <si>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</si>
  <si>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</si>
  <si>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</si>
  <si>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</si>
  <si>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</si>
  <si>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</si>
  <si>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</si>
  <si>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</si>
  <si>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</si>
  <si>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</si>
  <si>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</si>
  <si>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</si>
  <si>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</si>
  <si>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</si>
  <si>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</si>
  <si>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</si>
  <si>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</si>
  <si>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</si>
  <si>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</si>
  <si>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</si>
  <si>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</si>
  <si>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</si>
  <si>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</si>
  <si>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</si>
  <si>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</si>
  <si>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</si>
  <si>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</si>
  <si>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</si>
  <si>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</si>
  <si>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</si>
  <si>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</si>
  <si>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</si>
  <si>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</si>
  <si>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</si>
  <si>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</si>
  <si>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</si>
  <si>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</si>
  <si>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</si>
  <si>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</si>
  <si>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</si>
  <si>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</si>
  <si>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</si>
  <si>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</si>
  <si>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</si>
  <si>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</si>
  <si>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</si>
  <si>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</si>
  <si>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</si>
  <si>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</si>
  <si>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</si>
  <si>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</si>
  <si>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</si>
  <si>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</si>
  <si>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</si>
  <si>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</si>
  <si>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</si>
  <si>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</si>
  <si>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</si>
  <si>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</si>
  <si>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</si>
  <si>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</si>
  <si>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</si>
  <si>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</si>
  <si>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</si>
  <si>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</si>
  <si>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</si>
  <si>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</si>
  <si>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</si>
  <si>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</si>
  <si>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</si>
  <si>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</si>
  <si>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</si>
  <si>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</si>
  <si>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</si>
  <si>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</si>
  <si>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</si>
  <si>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</si>
  <si>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</si>
  <si>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</si>
  <si>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</si>
  <si>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</si>
  <si>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</si>
  <si>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</si>
  <si>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</si>
  <si>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</si>
  <si>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</si>
  <si>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</si>
  <si>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</si>
  <si>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</si>
  <si>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</si>
  <si>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</si>
  <si>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</si>
  <si>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</si>
  <si>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</si>
  <si>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</si>
  <si>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</si>
  <si>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</si>
  <si>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</si>
  <si>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</si>
  <si>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</si>
  <si>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</si>
  <si>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</si>
  <si>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</si>
  <si>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</si>
  <si>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</si>
  <si>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</si>
  <si>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</si>
  <si>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</si>
  <si>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</si>
  <si>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</si>
  <si>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</si>
  <si>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</si>
  <si>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</si>
  <si>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</si>
  <si>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</si>
  <si>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</si>
  <si>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</si>
  <si>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</si>
  <si>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</si>
  <si>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</si>
  <si>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</si>
  <si>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</si>
  <si>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</si>
  <si>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</si>
  <si>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</si>
  <si>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</si>
  <si>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</si>
  <si>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</si>
  <si>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</si>
  <si>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</si>
  <si>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</si>
  <si>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</si>
  <si>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</si>
  <si>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</si>
  <si>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</si>
  <si>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</si>
  <si>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</si>
  <si>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</si>
  <si>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</si>
  <si>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</si>
  <si>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</si>
  <si>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</si>
  <si>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</si>
  <si>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</si>
  <si>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</si>
  <si>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</si>
  <si>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</si>
  <si>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</si>
  <si>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</si>
  <si>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</si>
  <si>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</si>
  <si>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</si>
  <si>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</si>
  <si>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</si>
  <si>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</si>
  <si>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</si>
  <si>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</si>
  <si>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</si>
  <si>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</si>
  <si>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</si>
  <si>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</si>
  <si>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</si>
  <si>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</si>
  <si>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</si>
  <si>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</si>
  <si>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</si>
  <si>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</si>
  <si>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</si>
  <si>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</si>
  <si>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</si>
  <si>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</si>
  <si>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</si>
  <si>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</si>
  <si>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</si>
  <si>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</si>
  <si>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</si>
  <si>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</si>
  <si>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</si>
  <si>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</si>
  <si>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</si>
  <si>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</si>
  <si>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</si>
  <si>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</si>
  <si>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</si>
  <si>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</si>
  <si>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</si>
  <si>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</si>
  <si>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</si>
  <si>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</si>
  <si>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</si>
  <si>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</si>
  <si>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</si>
  <si>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</si>
  <si>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</si>
  <si>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</si>
  <si>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</si>
  <si>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</si>
  <si>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</si>
  <si>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</si>
  <si>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</si>
  <si>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</si>
  <si>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</si>
  <si>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</si>
  <si>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</si>
  <si>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</si>
  <si>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</si>
  <si>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</si>
  <si>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</si>
  <si>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</si>
  <si>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</si>
  <si>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</si>
  <si>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</si>
  <si>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</si>
  <si>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</si>
  <si>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</si>
  <si>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</si>
  <si>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</si>
  <si>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</si>
  <si>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</si>
  <si>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</si>
  <si>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</si>
  <si>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</si>
  <si>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</si>
  <si>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</si>
  <si>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</si>
  <si>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</si>
  <si>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</si>
  <si>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</si>
  <si>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</si>
  <si>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</si>
  <si>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</si>
  <si>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</si>
  <si>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</si>
  <si>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</si>
  <si>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</si>
  <si>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</si>
  <si>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</si>
  <si>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</si>
  <si>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</si>
  <si>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</si>
  <si>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</si>
  <si>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</si>
  <si>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</si>
  <si>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</si>
  <si>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</si>
  <si>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</si>
  <si>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</si>
  <si>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</si>
  <si>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</si>
  <si>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</si>
  <si>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</si>
  <si>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</si>
  <si>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</si>
  <si>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</si>
  <si>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</si>
  <si>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</si>
  <si>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</si>
  <si>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</si>
  <si>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</si>
  <si>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</si>
  <si>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</si>
  <si>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</si>
  <si>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</si>
  <si>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</si>
  <si>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</si>
  <si>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</si>
  <si>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</si>
  <si>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</si>
  <si>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</si>
  <si>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</si>
  <si>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</si>
  <si>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</si>
  <si>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</si>
  <si>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</si>
  <si>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</si>
  <si>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</si>
  <si>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</si>
  <si>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</si>
  <si>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</si>
  <si>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</si>
  <si>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</si>
  <si>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</si>
  <si>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</si>
  <si>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</si>
  <si>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</si>
  <si>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</si>
  <si>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</si>
  <si>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</si>
  <si>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</si>
  <si>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</si>
  <si>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</si>
  <si>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</si>
  <si>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</si>
  <si>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</si>
  <si>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</si>
  <si>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</si>
  <si>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</si>
  <si>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</si>
  <si>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</si>
  <si>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</si>
  <si>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</si>
  <si>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</si>
  <si>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</si>
  <si>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</si>
  <si>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</si>
  <si>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</si>
  <si>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</si>
  <si>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</si>
  <si>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</si>
  <si>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</si>
  <si>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</si>
  <si>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</si>
  <si>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</si>
  <si>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</si>
  <si>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</si>
  <si>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</si>
  <si>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</si>
  <si>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</si>
  <si>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</si>
  <si>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</si>
  <si>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</si>
  <si>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</si>
  <si>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</si>
  <si>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</si>
  <si>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</si>
  <si>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</si>
  <si>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</si>
  <si>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</si>
  <si>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</si>
  <si>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</si>
  <si>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</si>
  <si>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</si>
  <si>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</si>
  <si>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</si>
  <si>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</si>
  <si>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</si>
  <si>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</si>
  <si>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</si>
  <si>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</si>
  <si>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</si>
  <si>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</si>
  <si>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</si>
  <si>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</si>
  <si>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</si>
  <si>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</si>
  <si>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</si>
  <si>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</si>
  <si>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</si>
  <si>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</si>
  <si>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</si>
  <si>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</si>
  <si>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</si>
  <si>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</si>
  <si>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</si>
  <si>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</si>
  <si>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</si>
  <si>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</si>
  <si>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</si>
  <si>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</si>
  <si>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</si>
  <si>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</si>
  <si>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</si>
  <si>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</si>
  <si>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</si>
  <si>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</si>
  <si>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</si>
  <si>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</si>
  <si>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</si>
  <si>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</si>
  <si>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</si>
  <si>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V1-U0-70821-21000-6501530</t>
  </si>
  <si>
    <t>Светодиодный светильник VARTON NERO FLEX IP65 298х77 мм 15 Вт 3000 K серебряный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</si>
  <si>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</si>
  <si>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</si>
  <si>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</si>
  <si>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</si>
  <si>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</si>
  <si>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</si>
  <si>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</si>
  <si>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</si>
  <si>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</si>
  <si>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</si>
  <si>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</si>
  <si>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</si>
  <si>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</si>
  <si>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</si>
  <si>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</si>
  <si>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</si>
  <si>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</si>
  <si>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</si>
  <si>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V1-U0-00821-21D01-6501530</t>
  </si>
  <si>
    <t>Светодиодный светильник VARTON NERO FLEX IP65 298х77 мм 15 Вт 3000 K белый DALI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</si>
  <si>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</si>
  <si>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</si>
  <si>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</si>
  <si>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</si>
  <si>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</si>
  <si>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</si>
  <si>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</si>
  <si>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</si>
  <si>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</si>
  <si>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</si>
  <si>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</si>
  <si>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</si>
  <si>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V1-U0-T0821-21F03-6501540</t>
  </si>
  <si>
    <t>V1-U1-00821-21000-6501540</t>
  </si>
  <si>
    <t>Светодиодный светильник VARTON NERO FLEX IP65 298х77 мм 15 Вт 4000 K белый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</si>
  <si>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</si>
  <si>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</si>
  <si>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</si>
  <si>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</si>
  <si>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</si>
  <si>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</si>
  <si>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</si>
  <si>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</si>
  <si>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V1-U0-T0821-21FD3-6501540</t>
  </si>
  <si>
    <t>Светодиодный светильник VARTON NERO FLEX IP65 298х77 мм 15 Вт 4000 K черный с рамкой решетка DALI</t>
  </si>
  <si>
    <t>V1-U0-T0821-21FD2-6501540</t>
  </si>
  <si>
    <t>Светодиодный светильник VARTON NERO FLEX IP65 298х77 мм 15 Вт 4000 K черный с рамкой половинка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</si>
  <si>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</si>
  <si>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</si>
  <si>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</si>
  <si>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</si>
  <si>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</si>
  <si>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</si>
  <si>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V1-U0-70821-21D01-6501540</t>
  </si>
  <si>
    <t>Светодиодный светильник VARTON NERO FLEX IP65 298х77 мм 15 Вт 4000 K серебряный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</si>
  <si>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</si>
  <si>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</si>
  <si>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</si>
  <si>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</si>
  <si>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</si>
  <si>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</si>
  <si>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</si>
  <si>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</si>
  <si>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</si>
  <si>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</si>
  <si>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</si>
  <si>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</si>
  <si>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</si>
  <si>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</si>
  <si>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</si>
  <si>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</si>
  <si>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</si>
  <si>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</si>
  <si>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</si>
  <si>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</si>
  <si>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</si>
  <si>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</si>
  <si>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</si>
  <si>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</si>
  <si>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</si>
  <si>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</si>
  <si>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</si>
  <si>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</si>
  <si>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</si>
  <si>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</si>
  <si>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</si>
  <si>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</si>
  <si>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</si>
  <si>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</si>
  <si>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</si>
  <si>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</si>
  <si>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V1-U0-70821-21D01-6502530</t>
  </si>
  <si>
    <t>Светодиодный светильник VARTON NERO FLEX IP65 298х77 мм 23 Вт 3000 K серебряный DALI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</si>
  <si>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</si>
  <si>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</si>
  <si>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</si>
  <si>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</si>
  <si>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</si>
  <si>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</si>
  <si>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</si>
  <si>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</si>
  <si>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</si>
  <si>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</si>
  <si>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</si>
  <si>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</si>
  <si>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</si>
  <si>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</si>
  <si>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</si>
  <si>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V1-U0-00821-21D01-6502540</t>
  </si>
  <si>
    <t>Светодиодный светильник VARTON NERO FLEX IP65 298х77 мм 23 Вт 4000 K белый DALI</t>
  </si>
  <si>
    <t>V1-U0-T0821-21FD3-6502540</t>
  </si>
  <si>
    <t>Светодиодный светильник VARTON NERO FLEX IP65 298х77 мм 23 Вт 4000 K черный с рамкой решетка DALI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</si>
  <si>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</si>
  <si>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</si>
  <si>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</si>
  <si>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</si>
  <si>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</si>
  <si>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</si>
  <si>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</si>
  <si>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</si>
  <si>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</si>
  <si>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</si>
  <si>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</si>
  <si>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</si>
  <si>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</si>
  <si>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</si>
  <si>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</si>
  <si>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</si>
  <si>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</si>
  <si>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</si>
  <si>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</si>
  <si>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</si>
  <si>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</si>
  <si>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</si>
  <si>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</si>
  <si>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</si>
  <si>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</si>
  <si>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</si>
  <si>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</si>
  <si>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</si>
  <si>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</si>
  <si>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</si>
  <si>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</si>
  <si>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</si>
  <si>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</si>
  <si>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</si>
  <si>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</si>
  <si>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</si>
  <si>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</si>
  <si>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</si>
  <si>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</si>
  <si>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</si>
  <si>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</si>
  <si>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</si>
  <si>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</si>
  <si>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</si>
  <si>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</si>
  <si>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</si>
  <si>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</si>
  <si>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</si>
  <si>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</si>
  <si>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</si>
  <si>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</si>
  <si>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</si>
  <si>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</si>
  <si>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</si>
  <si>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</si>
  <si>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</si>
  <si>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</si>
  <si>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</si>
  <si>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</si>
  <si>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</si>
  <si>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</si>
  <si>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</si>
  <si>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</si>
  <si>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</si>
  <si>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</si>
  <si>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</si>
  <si>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</si>
  <si>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</si>
  <si>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</si>
  <si>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</si>
  <si>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</si>
  <si>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</si>
  <si>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</si>
  <si>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</si>
  <si>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</si>
  <si>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</si>
  <si>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</si>
  <si>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</si>
  <si>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</si>
  <si>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</si>
  <si>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</si>
  <si>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</si>
  <si>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</si>
  <si>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</si>
  <si>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</si>
  <si>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</si>
  <si>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</si>
  <si>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</si>
  <si>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</si>
  <si>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</si>
  <si>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</si>
  <si>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</si>
  <si>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</si>
  <si>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</si>
  <si>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</si>
  <si>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</si>
  <si>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</si>
  <si>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</si>
  <si>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</si>
  <si>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</si>
  <si>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</si>
  <si>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</si>
  <si>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</si>
  <si>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</si>
  <si>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</si>
  <si>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</si>
  <si>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</si>
  <si>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</si>
  <si>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</si>
  <si>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</si>
  <si>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</si>
  <si>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</si>
  <si>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</si>
  <si>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</si>
  <si>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</si>
  <si>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</si>
  <si>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</si>
  <si>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</si>
  <si>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</si>
  <si>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</si>
  <si>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</si>
  <si>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</si>
  <si>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</si>
  <si>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</si>
  <si>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</si>
  <si>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</si>
  <si>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</si>
  <si>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</si>
  <si>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</si>
  <si>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</si>
  <si>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</si>
  <si>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</si>
  <si>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</si>
  <si>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</si>
  <si>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</si>
  <si>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</si>
  <si>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</si>
  <si>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</si>
  <si>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</si>
  <si>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</si>
  <si>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</si>
  <si>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</si>
  <si>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</si>
  <si>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</si>
  <si>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</si>
  <si>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</si>
  <si>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</si>
  <si>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</si>
  <si>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</si>
  <si>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</si>
  <si>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</si>
  <si>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</si>
  <si>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</si>
  <si>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</si>
  <si>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</si>
  <si>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</si>
  <si>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</si>
  <si>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</si>
  <si>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</si>
  <si>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</si>
  <si>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</si>
  <si>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</si>
  <si>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</si>
  <si>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</si>
  <si>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</si>
  <si>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</si>
  <si>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</si>
  <si>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</si>
  <si>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</si>
  <si>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</si>
  <si>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</si>
  <si>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</si>
  <si>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</si>
  <si>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</si>
  <si>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</si>
  <si>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</si>
  <si>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</si>
  <si>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</si>
  <si>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</si>
  <si>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</si>
  <si>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</si>
  <si>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</si>
  <si>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</si>
  <si>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</si>
  <si>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</si>
  <si>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</si>
  <si>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</si>
  <si>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</si>
  <si>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</si>
  <si>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</si>
  <si>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</si>
  <si>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</si>
  <si>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</si>
  <si>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</si>
  <si>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</si>
  <si>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</si>
  <si>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</si>
  <si>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</si>
  <si>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</si>
  <si>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</si>
  <si>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</si>
  <si>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</si>
  <si>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</si>
  <si>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</si>
  <si>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</si>
  <si>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</si>
  <si>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</si>
  <si>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</si>
  <si>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</si>
  <si>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</si>
  <si>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</si>
  <si>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</si>
  <si>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</si>
  <si>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</si>
  <si>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</si>
  <si>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</si>
  <si>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</si>
  <si>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</si>
  <si>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</si>
  <si>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</si>
  <si>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</si>
  <si>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</si>
  <si>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</si>
  <si>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</si>
  <si>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</si>
  <si>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</si>
  <si>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</si>
  <si>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</si>
  <si>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</si>
  <si>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</si>
  <si>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</si>
  <si>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</si>
  <si>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</si>
  <si>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</si>
  <si>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</si>
  <si>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</si>
  <si>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</si>
  <si>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</si>
  <si>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</si>
  <si>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</si>
  <si>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</si>
  <si>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</si>
  <si>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</si>
  <si>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</si>
  <si>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</si>
  <si>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</si>
  <si>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</si>
  <si>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</si>
  <si>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</si>
  <si>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</si>
  <si>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</si>
  <si>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</si>
  <si>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</si>
  <si>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</si>
  <si>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</si>
  <si>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</si>
  <si>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</si>
  <si>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</si>
  <si>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</si>
  <si>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</si>
  <si>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</si>
  <si>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</si>
  <si>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</si>
  <si>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</si>
  <si>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</si>
  <si>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</si>
  <si>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</si>
  <si>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</si>
  <si>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</si>
  <si>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</si>
  <si>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</si>
  <si>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</si>
  <si>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</si>
  <si>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</si>
  <si>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</si>
  <si>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</si>
  <si>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</si>
  <si>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</si>
  <si>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</si>
  <si>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</si>
  <si>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</si>
  <si>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</si>
  <si>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</si>
  <si>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</si>
  <si>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</si>
  <si>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</si>
  <si>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</si>
  <si>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</si>
  <si>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</si>
  <si>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</si>
  <si>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</si>
  <si>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</si>
  <si>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</si>
  <si>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</si>
  <si>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</si>
  <si>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</si>
  <si>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</si>
  <si>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</si>
  <si>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</si>
  <si>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</si>
  <si>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</si>
  <si>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</si>
  <si>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</si>
  <si>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</si>
  <si>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</si>
  <si>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</si>
  <si>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</si>
  <si>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</si>
  <si>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</si>
  <si>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</si>
  <si>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</si>
  <si>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</si>
  <si>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</si>
  <si>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</si>
  <si>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</si>
  <si>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</si>
  <si>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</si>
  <si>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</si>
  <si>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</si>
  <si>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</si>
  <si>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</si>
  <si>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</si>
  <si>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</si>
  <si>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</si>
  <si>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</si>
  <si>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</si>
  <si>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</si>
  <si>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</si>
  <si>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</si>
  <si>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</si>
  <si>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</si>
  <si>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</si>
  <si>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</si>
  <si>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</si>
  <si>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</si>
  <si>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</si>
  <si>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</si>
  <si>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</si>
  <si>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</si>
  <si>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</si>
  <si>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</si>
  <si>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</si>
  <si>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</si>
  <si>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</si>
  <si>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</si>
  <si>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</si>
  <si>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</si>
  <si>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</si>
  <si>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</si>
  <si>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</si>
  <si>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</si>
  <si>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</si>
  <si>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</si>
  <si>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</si>
  <si>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</si>
  <si>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</si>
  <si>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</si>
  <si>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</si>
  <si>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</si>
  <si>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</si>
  <si>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</si>
  <si>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</si>
  <si>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</si>
  <si>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</si>
  <si>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</si>
  <si>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</si>
  <si>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</si>
  <si>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</si>
  <si>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</si>
  <si>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</si>
  <si>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</si>
  <si>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</si>
  <si>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</si>
  <si>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</si>
  <si>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</si>
  <si>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</si>
  <si>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</si>
  <si>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</si>
  <si>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</si>
  <si>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</si>
  <si>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</si>
  <si>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</si>
  <si>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</si>
  <si>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</si>
  <si>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</si>
  <si>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</si>
  <si>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</si>
  <si>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</si>
  <si>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</si>
  <si>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</si>
  <si>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</si>
  <si>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</si>
  <si>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</si>
  <si>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</si>
  <si>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</si>
  <si>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</si>
  <si>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</si>
  <si>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</si>
  <si>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</si>
  <si>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</si>
  <si>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</si>
  <si>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</si>
  <si>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</si>
  <si>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</si>
  <si>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</si>
  <si>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</si>
  <si>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</si>
  <si>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</si>
  <si>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</si>
  <si>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</si>
  <si>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</si>
  <si>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</si>
  <si>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</si>
  <si>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</si>
  <si>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</si>
  <si>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</si>
  <si>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</si>
  <si>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</si>
  <si>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</si>
  <si>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</si>
  <si>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</si>
  <si>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</si>
  <si>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</si>
  <si>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</si>
  <si>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</si>
  <si>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</si>
  <si>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</si>
  <si>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</si>
  <si>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</si>
  <si>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</si>
  <si>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</si>
  <si>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</si>
  <si>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</si>
  <si>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</si>
  <si>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</si>
  <si>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</si>
  <si>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</si>
  <si>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</si>
  <si>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</si>
  <si>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</si>
  <si>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</si>
  <si>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</si>
  <si>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</si>
  <si>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</si>
  <si>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</si>
  <si>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</si>
  <si>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</si>
  <si>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</si>
  <si>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</si>
  <si>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</si>
  <si>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</si>
  <si>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</si>
  <si>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</si>
  <si>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</si>
  <si>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</si>
  <si>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</si>
  <si>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</si>
  <si>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</si>
  <si>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</si>
  <si>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</si>
  <si>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</si>
  <si>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</si>
  <si>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</si>
  <si>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</si>
  <si>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</si>
  <si>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</si>
  <si>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</si>
  <si>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</si>
  <si>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</si>
  <si>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</si>
  <si>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</si>
  <si>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</si>
  <si>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</si>
  <si>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</si>
  <si>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</si>
  <si>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</si>
  <si>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</si>
  <si>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</si>
  <si>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</si>
  <si>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</si>
  <si>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</si>
  <si>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</si>
  <si>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</si>
  <si>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</si>
  <si>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</si>
  <si>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</si>
  <si>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</si>
  <si>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</si>
  <si>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</si>
  <si>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</si>
  <si>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</si>
  <si>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</si>
  <si>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</si>
  <si>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</si>
  <si>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</si>
  <si>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</si>
  <si>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</si>
  <si>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</si>
  <si>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</si>
  <si>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</si>
  <si>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</si>
  <si>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</si>
  <si>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</si>
  <si>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</si>
  <si>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</si>
  <si>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</si>
  <si>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</si>
  <si>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</si>
  <si>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</si>
  <si>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</si>
  <si>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</si>
  <si>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</si>
  <si>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</si>
  <si>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</si>
  <si>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</si>
  <si>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</si>
  <si>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</si>
  <si>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</si>
  <si>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</si>
  <si>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</si>
  <si>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</si>
  <si>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</si>
  <si>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</si>
  <si>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</si>
  <si>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</si>
  <si>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</si>
  <si>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</si>
  <si>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</si>
  <si>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</si>
  <si>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</si>
  <si>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</si>
  <si>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</si>
  <si>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</si>
  <si>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</si>
  <si>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</si>
  <si>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</si>
  <si>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</si>
  <si>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</si>
  <si>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</si>
  <si>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</si>
  <si>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</si>
  <si>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</si>
  <si>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</si>
  <si>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</si>
  <si>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</si>
  <si>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</si>
  <si>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</si>
  <si>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</si>
  <si>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</si>
  <si>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</si>
  <si>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</si>
  <si>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</si>
  <si>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</si>
  <si>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</si>
  <si>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</si>
  <si>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</si>
  <si>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</si>
  <si>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</si>
  <si>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</si>
  <si>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</si>
  <si>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</si>
  <si>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</si>
  <si>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</si>
  <si>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</si>
  <si>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</si>
  <si>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</si>
  <si>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</si>
  <si>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</si>
  <si>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</si>
  <si>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</si>
  <si>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</si>
  <si>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</si>
  <si>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</si>
  <si>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</si>
  <si>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</si>
  <si>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</si>
  <si>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</si>
  <si>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</si>
  <si>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</si>
  <si>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</si>
  <si>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</si>
  <si>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</si>
  <si>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</si>
  <si>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</si>
  <si>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</si>
  <si>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</si>
  <si>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</si>
  <si>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</si>
  <si>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</si>
  <si>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</si>
  <si>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</si>
  <si>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</si>
  <si>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</si>
  <si>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</si>
  <si>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</si>
  <si>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</si>
  <si>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</si>
  <si>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</si>
  <si>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</si>
  <si>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</si>
  <si>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</si>
  <si>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</si>
  <si>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</si>
  <si>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</si>
  <si>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</si>
  <si>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</si>
  <si>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</si>
  <si>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</si>
  <si>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</si>
  <si>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</si>
  <si>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</si>
  <si>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</si>
  <si>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</si>
  <si>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</si>
  <si>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</si>
  <si>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</si>
  <si>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</si>
  <si>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</si>
  <si>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</si>
  <si>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</si>
  <si>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</si>
  <si>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</si>
  <si>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</si>
  <si>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</si>
  <si>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</si>
  <si>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</si>
  <si>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</si>
  <si>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</si>
  <si>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</si>
  <si>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</si>
  <si>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</si>
  <si>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</si>
  <si>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</si>
  <si>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</si>
  <si>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</si>
  <si>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</si>
  <si>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</si>
  <si>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</si>
  <si>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</si>
  <si>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</si>
  <si>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</si>
  <si>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</si>
  <si>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</si>
  <si>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</si>
  <si>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</si>
  <si>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</si>
  <si>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</si>
  <si>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</si>
  <si>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</si>
  <si>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</si>
  <si>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</si>
  <si>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</si>
  <si>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</si>
  <si>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</si>
  <si>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</si>
  <si>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</si>
  <si>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</si>
  <si>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</si>
  <si>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</si>
  <si>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</si>
  <si>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</si>
  <si>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</si>
  <si>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</si>
  <si>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</si>
  <si>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</si>
  <si>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</si>
  <si>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</si>
  <si>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</si>
  <si>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</si>
  <si>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</si>
  <si>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</si>
  <si>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</si>
  <si>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</si>
  <si>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</si>
  <si>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</si>
  <si>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</si>
  <si>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</si>
  <si>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</si>
  <si>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</si>
  <si>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</si>
  <si>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</si>
  <si>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</si>
  <si>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</si>
  <si>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</si>
  <si>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</si>
  <si>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</si>
  <si>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</si>
  <si>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</si>
  <si>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</si>
  <si>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</si>
  <si>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</si>
  <si>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</si>
  <si>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</si>
  <si>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</si>
  <si>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</si>
  <si>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</si>
  <si>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</si>
  <si>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</si>
  <si>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</si>
  <si>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</si>
  <si>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</si>
  <si>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</si>
  <si>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</si>
  <si>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</si>
  <si>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</si>
  <si>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</si>
  <si>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</si>
  <si>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</si>
  <si>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</si>
  <si>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</si>
  <si>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</si>
  <si>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</si>
  <si>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</si>
  <si>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</si>
  <si>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</si>
  <si>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</si>
  <si>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</si>
  <si>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</si>
  <si>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</si>
  <si>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</si>
  <si>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</si>
  <si>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</si>
  <si>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</si>
  <si>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</si>
  <si>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</si>
  <si>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</si>
  <si>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</si>
  <si>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</si>
  <si>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</si>
  <si>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</si>
  <si>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</si>
  <si>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</si>
  <si>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</si>
  <si>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</si>
  <si>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</si>
  <si>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</si>
  <si>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</si>
  <si>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</si>
  <si>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</si>
  <si>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</si>
  <si>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</si>
  <si>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</si>
  <si>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</si>
  <si>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</si>
  <si>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</si>
  <si>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</si>
  <si>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</si>
  <si>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</si>
  <si>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</si>
  <si>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</si>
  <si>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</si>
  <si>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</si>
  <si>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</si>
  <si>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</si>
  <si>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</si>
  <si>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</si>
  <si>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</si>
  <si>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</si>
  <si>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</si>
  <si>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</si>
  <si>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</si>
  <si>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</si>
  <si>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</si>
  <si>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</si>
  <si>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</si>
  <si>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</si>
  <si>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</si>
  <si>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</si>
  <si>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</si>
  <si>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</si>
  <si>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</si>
  <si>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</si>
  <si>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</si>
  <si>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</si>
  <si>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</si>
  <si>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</si>
  <si>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</si>
  <si>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</si>
  <si>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</si>
  <si>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</si>
  <si>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</si>
  <si>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</si>
  <si>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</si>
  <si>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</si>
  <si>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</si>
  <si>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</si>
  <si>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</si>
  <si>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</si>
  <si>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</si>
  <si>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</si>
  <si>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</si>
  <si>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</si>
  <si>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</si>
  <si>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</si>
  <si>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</si>
  <si>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</si>
  <si>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</si>
  <si>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</si>
  <si>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</si>
  <si>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</si>
  <si>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</si>
  <si>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</si>
  <si>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</si>
  <si>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</si>
  <si>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</si>
  <si>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</si>
  <si>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</si>
  <si>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</si>
  <si>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</si>
  <si>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</si>
  <si>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</si>
  <si>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</si>
  <si>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</si>
  <si>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</si>
  <si>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</si>
  <si>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</si>
  <si>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</si>
  <si>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</si>
  <si>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</si>
  <si>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</si>
  <si>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</si>
  <si>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</si>
  <si>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</si>
  <si>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</si>
  <si>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</si>
  <si>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</si>
  <si>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</si>
  <si>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</si>
  <si>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</si>
  <si>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</si>
  <si>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</si>
  <si>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</si>
  <si>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</si>
  <si>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</si>
  <si>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</si>
  <si>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</si>
  <si>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</si>
  <si>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</si>
  <si>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</si>
  <si>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</si>
  <si>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</si>
  <si>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</si>
  <si>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</si>
  <si>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</si>
  <si>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</si>
  <si>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</si>
  <si>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</si>
  <si>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</si>
  <si>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</si>
  <si>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</si>
  <si>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</si>
  <si>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</si>
  <si>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</si>
  <si>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</si>
  <si>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</si>
  <si>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</si>
  <si>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</si>
  <si>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</si>
  <si>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</si>
  <si>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</si>
  <si>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</si>
  <si>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</si>
  <si>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</si>
  <si>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</si>
  <si>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</si>
  <si>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</si>
  <si>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</si>
  <si>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</si>
  <si>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</si>
  <si>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</si>
  <si>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</si>
  <si>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</si>
  <si>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</si>
  <si>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</si>
  <si>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</si>
  <si>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</si>
  <si>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</si>
  <si>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</si>
  <si>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</si>
  <si>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</si>
  <si>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</si>
  <si>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</si>
  <si>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</si>
  <si>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</si>
  <si>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</si>
  <si>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</si>
  <si>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</si>
  <si>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</si>
  <si>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</si>
  <si>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</si>
  <si>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</si>
  <si>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</si>
  <si>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</si>
  <si>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</si>
  <si>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</si>
  <si>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</si>
  <si>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</si>
  <si>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</si>
  <si>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</si>
  <si>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</si>
  <si>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</si>
  <si>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</si>
  <si>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</si>
  <si>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</si>
  <si>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</si>
  <si>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</si>
  <si>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</si>
  <si>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</si>
  <si>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</si>
  <si>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</si>
  <si>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</si>
  <si>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</si>
  <si>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</si>
  <si>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</si>
  <si>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</si>
  <si>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</si>
  <si>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</si>
  <si>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</si>
  <si>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</si>
  <si>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</si>
  <si>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</si>
  <si>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</si>
  <si>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</si>
  <si>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</si>
  <si>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</si>
  <si>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</si>
  <si>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</si>
  <si>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</si>
  <si>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</si>
  <si>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</si>
  <si>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</si>
  <si>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</si>
  <si>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</si>
  <si>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</si>
  <si>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</si>
  <si>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</si>
  <si>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</si>
  <si>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</si>
  <si>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</si>
  <si>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</si>
  <si>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</si>
  <si>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</si>
  <si>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</si>
  <si>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</si>
  <si>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</si>
  <si>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</si>
  <si>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</si>
  <si>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</si>
  <si>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</si>
  <si>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</si>
  <si>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</si>
  <si>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</si>
  <si>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</si>
  <si>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</si>
  <si>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</si>
  <si>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</si>
  <si>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</si>
  <si>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</si>
  <si>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</si>
  <si>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</si>
  <si>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</si>
  <si>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</si>
  <si>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</si>
  <si>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</si>
  <si>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</si>
  <si>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</si>
  <si>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</si>
  <si>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</si>
  <si>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</si>
  <si>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</si>
  <si>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</si>
  <si>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</si>
  <si>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</si>
  <si>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</si>
  <si>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</si>
  <si>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</si>
  <si>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</si>
  <si>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</si>
  <si>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</si>
  <si>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</si>
  <si>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</si>
  <si>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</si>
  <si>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</si>
  <si>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</si>
  <si>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</si>
  <si>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</si>
  <si>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</si>
  <si>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</si>
  <si>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</si>
  <si>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</si>
  <si>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</si>
  <si>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</si>
  <si>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</si>
  <si>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</si>
  <si>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</si>
  <si>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</si>
  <si>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</si>
  <si>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</si>
  <si>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</si>
  <si>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</si>
  <si>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</si>
  <si>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</si>
  <si>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</si>
  <si>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</si>
  <si>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</si>
  <si>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</si>
  <si>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</si>
  <si>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</si>
  <si>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</si>
  <si>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</si>
  <si>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</si>
  <si>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</si>
  <si>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</si>
  <si>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</si>
  <si>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</si>
  <si>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</si>
  <si>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</si>
  <si>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</si>
  <si>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</si>
  <si>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</si>
  <si>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</si>
  <si>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</si>
  <si>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</si>
  <si>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</si>
  <si>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</si>
  <si>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</si>
  <si>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</si>
  <si>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</si>
  <si>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</si>
  <si>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</si>
  <si>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</si>
  <si>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</si>
  <si>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</si>
  <si>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</si>
  <si>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</si>
  <si>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</si>
  <si>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</si>
  <si>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</si>
  <si>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</si>
  <si>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</si>
  <si>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</si>
  <si>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</si>
  <si>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</si>
  <si>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</si>
  <si>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</si>
  <si>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</si>
  <si>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</si>
  <si>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</si>
  <si>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</si>
  <si>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</si>
  <si>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</si>
  <si>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</si>
  <si>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</si>
  <si>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</si>
  <si>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</si>
  <si>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</si>
  <si>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</si>
  <si>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</si>
  <si>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</si>
  <si>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</si>
  <si>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</si>
  <si>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</si>
  <si>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</si>
  <si>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</si>
  <si>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</si>
  <si>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</si>
  <si>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</si>
  <si>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</si>
  <si>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</si>
  <si>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</si>
  <si>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</si>
  <si>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</si>
  <si>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</si>
  <si>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</si>
  <si>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</si>
  <si>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</si>
  <si>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</si>
  <si>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</si>
  <si>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</si>
  <si>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</si>
  <si>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</si>
  <si>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</si>
  <si>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</si>
  <si>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</si>
  <si>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</si>
  <si>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</si>
  <si>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</si>
  <si>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</si>
  <si>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</si>
  <si>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</si>
  <si>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</si>
  <si>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</si>
  <si>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</si>
  <si>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</si>
  <si>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</si>
  <si>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</si>
  <si>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</si>
  <si>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</si>
  <si>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</si>
  <si>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</si>
  <si>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</si>
  <si>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</si>
  <si>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</si>
  <si>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</si>
  <si>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</si>
  <si>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</si>
  <si>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</si>
  <si>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</si>
  <si>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</si>
  <si>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</si>
  <si>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</si>
  <si>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</si>
  <si>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</si>
  <si>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</si>
  <si>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</si>
  <si>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</si>
  <si>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</si>
  <si>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</si>
  <si>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</si>
  <si>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</si>
  <si>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</si>
  <si>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</si>
  <si>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</si>
  <si>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</si>
  <si>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</si>
  <si>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</si>
  <si>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</si>
  <si>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</si>
  <si>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</si>
  <si>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</si>
  <si>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</si>
  <si>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</si>
  <si>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</si>
  <si>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</si>
  <si>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</si>
  <si>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</si>
  <si>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</si>
  <si>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</si>
  <si>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</si>
  <si>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</si>
  <si>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</si>
  <si>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</si>
  <si>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</si>
  <si>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</si>
  <si>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</si>
  <si>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</si>
  <si>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</si>
  <si>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</si>
  <si>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</si>
  <si>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</si>
  <si>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</si>
  <si>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</si>
  <si>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</si>
  <si>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</si>
  <si>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</si>
  <si>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</si>
  <si>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</si>
  <si>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</si>
  <si>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</si>
  <si>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</si>
  <si>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</si>
  <si>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</si>
  <si>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</si>
  <si>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</si>
  <si>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</si>
  <si>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</si>
  <si>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</si>
  <si>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</si>
  <si>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</si>
  <si>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</si>
  <si>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</si>
  <si>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</si>
  <si>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</si>
  <si>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</si>
  <si>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</si>
  <si>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</si>
  <si>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</si>
  <si>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</si>
  <si>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</si>
  <si>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</si>
  <si>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</si>
  <si>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</si>
  <si>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</si>
  <si>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</si>
  <si>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</si>
  <si>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</si>
  <si>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</si>
  <si>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</si>
  <si>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</si>
  <si>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</si>
  <si>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</si>
  <si>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</si>
  <si>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</si>
  <si>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</si>
  <si>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</si>
  <si>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</si>
  <si>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</si>
  <si>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</si>
  <si>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</si>
  <si>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</si>
  <si>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</si>
  <si>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</si>
  <si>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</si>
  <si>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</si>
  <si>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</si>
  <si>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</si>
  <si>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</si>
  <si>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</si>
  <si>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</si>
  <si>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</si>
  <si>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</si>
  <si>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</si>
  <si>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</si>
  <si>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</si>
  <si>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</si>
  <si>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</si>
  <si>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</si>
  <si>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</si>
  <si>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</si>
  <si>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</si>
  <si>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</si>
  <si>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</si>
  <si>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</si>
  <si>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</si>
  <si>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</si>
  <si>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</si>
  <si>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</si>
  <si>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</si>
  <si>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</si>
  <si>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</si>
  <si>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</si>
  <si>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</si>
  <si>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</si>
  <si>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</si>
  <si>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</si>
  <si>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</si>
  <si>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</si>
  <si>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</si>
  <si>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</si>
  <si>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</si>
  <si>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</si>
  <si>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</si>
  <si>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</si>
  <si>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</si>
  <si>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</si>
  <si>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</si>
  <si>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</si>
  <si>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</si>
  <si>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</si>
  <si>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</si>
  <si>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</si>
  <si>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</si>
  <si>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</si>
  <si>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</si>
  <si>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</si>
  <si>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</si>
  <si>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</si>
  <si>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</si>
  <si>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</si>
  <si>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</si>
  <si>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</si>
  <si>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</si>
  <si>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</si>
  <si>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</si>
  <si>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</si>
  <si>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</si>
  <si>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</si>
  <si>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</si>
  <si>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</si>
  <si>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</si>
  <si>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</si>
  <si>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</si>
  <si>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</si>
  <si>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</si>
  <si>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</si>
  <si>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</si>
  <si>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</si>
  <si>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</si>
  <si>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</si>
  <si>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</si>
  <si>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</si>
  <si>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</si>
  <si>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</si>
  <si>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</si>
  <si>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</si>
  <si>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</si>
  <si>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</si>
  <si>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</si>
  <si>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</si>
  <si>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</si>
  <si>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</si>
  <si>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</si>
  <si>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</si>
  <si>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</si>
  <si>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</si>
  <si>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</si>
  <si>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</si>
  <si>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</si>
  <si>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</si>
  <si>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</si>
  <si>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</si>
  <si>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</si>
  <si>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</si>
  <si>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</si>
  <si>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</si>
  <si>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</si>
  <si>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</si>
  <si>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</si>
  <si>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</si>
  <si>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</si>
  <si>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</si>
  <si>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</si>
  <si>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</si>
  <si>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</si>
  <si>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</si>
  <si>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</si>
  <si>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</si>
  <si>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</si>
  <si>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</si>
  <si>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</si>
  <si>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</si>
  <si>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</si>
  <si>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</si>
  <si>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</si>
  <si>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</si>
  <si>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</si>
  <si>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</si>
  <si>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</si>
  <si>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</si>
  <si>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</si>
  <si>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</si>
  <si>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</si>
  <si>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</si>
  <si>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</si>
  <si>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</si>
  <si>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</si>
  <si>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</si>
  <si>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</si>
  <si>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</si>
  <si>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</si>
  <si>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</si>
  <si>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</si>
  <si>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</si>
  <si>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</si>
  <si>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</si>
  <si>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</si>
  <si>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</si>
  <si>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</si>
  <si>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</si>
  <si>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</si>
  <si>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</si>
  <si>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</si>
  <si>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</si>
  <si>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</si>
  <si>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</si>
  <si>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</si>
  <si>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</si>
  <si>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</si>
  <si>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</si>
  <si>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</si>
  <si>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</si>
  <si>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</si>
  <si>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</si>
  <si>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</si>
  <si>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</si>
  <si>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</si>
  <si>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</si>
  <si>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</si>
  <si>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</si>
  <si>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</si>
  <si>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</si>
  <si>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</si>
  <si>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</si>
  <si>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</si>
  <si>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</si>
  <si>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</si>
  <si>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</si>
  <si>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</si>
  <si>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</si>
  <si>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</si>
  <si>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</si>
  <si>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</si>
  <si>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</si>
  <si>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</si>
  <si>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</si>
  <si>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</si>
  <si>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</si>
  <si>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</si>
  <si>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</si>
  <si>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</si>
  <si>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</si>
  <si>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</si>
  <si>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</si>
  <si>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</si>
  <si>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</si>
  <si>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</si>
  <si>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</si>
  <si>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</si>
  <si>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</si>
  <si>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</si>
  <si>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</si>
  <si>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</si>
  <si>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</si>
  <si>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</si>
  <si>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</si>
  <si>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</si>
  <si>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</si>
  <si>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</si>
  <si>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</si>
  <si>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</si>
  <si>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</si>
  <si>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</si>
  <si>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</si>
  <si>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</si>
  <si>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</si>
  <si>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</si>
  <si>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</si>
  <si>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</si>
  <si>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</si>
  <si>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</si>
  <si>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</si>
  <si>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</si>
  <si>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</si>
  <si>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</si>
  <si>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</si>
  <si>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</si>
  <si>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</si>
  <si>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</si>
  <si>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</si>
  <si>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</si>
  <si>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</si>
  <si>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</si>
  <si>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</si>
  <si>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</si>
  <si>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</si>
  <si>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</si>
  <si>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</si>
  <si>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</si>
  <si>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</si>
  <si>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</si>
  <si>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</si>
  <si>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</si>
  <si>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</si>
  <si>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</si>
  <si>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</si>
  <si>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</si>
  <si>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</si>
  <si>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</si>
  <si>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</si>
  <si>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</si>
  <si>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</si>
  <si>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</si>
  <si>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</si>
  <si>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</si>
  <si>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</si>
  <si>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</si>
  <si>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</si>
  <si>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</si>
  <si>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</si>
  <si>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</si>
  <si>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</si>
  <si>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</si>
  <si>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</si>
  <si>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</si>
  <si>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</si>
  <si>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</si>
  <si>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</si>
  <si>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</si>
  <si>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</si>
  <si>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</si>
  <si>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</si>
  <si>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</si>
  <si>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</si>
  <si>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</si>
  <si>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</si>
  <si>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</si>
  <si>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</si>
  <si>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</si>
  <si>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</si>
  <si>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</si>
  <si>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</si>
  <si>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</si>
  <si>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</si>
  <si>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</si>
  <si>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</si>
  <si>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</si>
  <si>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</si>
  <si>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</si>
  <si>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</si>
  <si>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</si>
  <si>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</si>
  <si>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</si>
  <si>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</si>
  <si>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</si>
  <si>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</si>
  <si>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</si>
  <si>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</si>
  <si>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</si>
  <si>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</si>
  <si>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</si>
  <si>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</si>
  <si>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</si>
  <si>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</si>
  <si>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</si>
  <si>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</si>
  <si>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</si>
  <si>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</si>
  <si>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</si>
  <si>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</si>
  <si>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</si>
  <si>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</si>
  <si>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</si>
  <si>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</si>
  <si>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</si>
  <si>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</si>
  <si>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</si>
  <si>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</si>
  <si>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</si>
  <si>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</si>
  <si>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</si>
  <si>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</si>
  <si>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</si>
  <si>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</si>
  <si>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</si>
  <si>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</si>
  <si>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</si>
  <si>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</si>
  <si>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</si>
  <si>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</si>
  <si>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</si>
  <si>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</si>
  <si>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</si>
  <si>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</si>
  <si>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</si>
  <si>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</si>
  <si>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</si>
  <si>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</si>
  <si>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</si>
  <si>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</si>
  <si>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</si>
  <si>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</si>
  <si>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</si>
  <si>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</si>
  <si>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</si>
  <si>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</si>
  <si>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</si>
  <si>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</si>
  <si>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</si>
  <si>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</si>
  <si>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</si>
  <si>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</si>
  <si>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</si>
  <si>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</si>
  <si>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</si>
  <si>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</si>
  <si>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</si>
  <si>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</si>
  <si>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</si>
  <si>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</si>
  <si>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</si>
  <si>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</si>
  <si>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</si>
  <si>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</si>
  <si>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</si>
  <si>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</si>
  <si>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</si>
  <si>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</si>
  <si>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</si>
  <si>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</si>
  <si>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</si>
  <si>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</si>
  <si>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</si>
  <si>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</si>
  <si>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</si>
  <si>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</si>
  <si>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</si>
  <si>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</si>
  <si>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</si>
  <si>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</si>
  <si>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</si>
  <si>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</si>
  <si>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</si>
  <si>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</si>
  <si>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</si>
  <si>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</si>
  <si>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</si>
  <si>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</si>
  <si>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</si>
  <si>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</si>
  <si>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</si>
  <si>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</si>
  <si>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</si>
  <si>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</si>
  <si>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</si>
  <si>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</si>
  <si>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</si>
  <si>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</si>
  <si>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</si>
  <si>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</si>
  <si>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</si>
  <si>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</si>
  <si>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</si>
  <si>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</si>
  <si>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</si>
  <si>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</si>
  <si>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</si>
  <si>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</si>
  <si>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</si>
  <si>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</si>
  <si>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</si>
  <si>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</si>
  <si>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</si>
  <si>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</si>
  <si>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</si>
  <si>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</si>
  <si>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</si>
  <si>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</si>
  <si>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</si>
  <si>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</si>
  <si>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</si>
  <si>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</si>
  <si>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</si>
  <si>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</si>
  <si>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</si>
  <si>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</si>
  <si>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</si>
  <si>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</si>
  <si>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</si>
  <si>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</si>
  <si>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</si>
  <si>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</si>
  <si>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</si>
  <si>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</si>
  <si>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</si>
  <si>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</si>
  <si>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</si>
  <si>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</si>
  <si>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</si>
  <si>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</si>
  <si>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</si>
  <si>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</si>
  <si>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</si>
  <si>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</si>
  <si>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</si>
  <si>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</si>
  <si>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</si>
  <si>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</si>
  <si>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</si>
  <si>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</si>
  <si>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</si>
  <si>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</si>
  <si>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</si>
  <si>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</si>
  <si>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</si>
  <si>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</si>
  <si>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</si>
  <si>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</si>
  <si>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</si>
  <si>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</si>
  <si>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</si>
  <si>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</si>
  <si>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</si>
  <si>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</si>
  <si>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</si>
  <si>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</si>
  <si>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</si>
  <si>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</si>
  <si>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</si>
  <si>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</si>
  <si>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</si>
  <si>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</si>
  <si>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</si>
  <si>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</si>
  <si>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</si>
  <si>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</si>
  <si>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</si>
  <si>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</si>
  <si>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</si>
  <si>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</si>
  <si>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</si>
  <si>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</si>
  <si>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</si>
  <si>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</si>
  <si>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</si>
  <si>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</si>
  <si>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</si>
  <si>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</si>
  <si>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</si>
  <si>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</si>
  <si>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</si>
  <si>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</si>
  <si>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</si>
  <si>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</si>
  <si>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</si>
  <si>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</si>
  <si>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</si>
  <si>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</si>
  <si>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</si>
  <si>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</si>
  <si>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</si>
  <si>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</si>
  <si>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</si>
  <si>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</si>
  <si>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</si>
  <si>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</si>
  <si>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</si>
  <si>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</si>
  <si>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</si>
  <si>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</si>
  <si>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</si>
  <si>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</si>
  <si>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</si>
  <si>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</si>
  <si>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</si>
  <si>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</si>
  <si>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</si>
  <si>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</si>
  <si>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</si>
  <si>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</si>
  <si>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</si>
  <si>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</si>
  <si>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</si>
  <si>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</si>
  <si>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</si>
  <si>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</si>
  <si>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</si>
  <si>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</si>
  <si>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</si>
  <si>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</si>
  <si>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</si>
  <si>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</si>
  <si>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</si>
  <si>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</si>
  <si>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</si>
  <si>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</si>
  <si>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</si>
  <si>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</si>
  <si>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</si>
  <si>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</si>
  <si>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</si>
  <si>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</si>
  <si>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</si>
  <si>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</si>
  <si>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</si>
  <si>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</si>
  <si>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</si>
  <si>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</si>
  <si>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</si>
  <si>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</si>
  <si>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</si>
  <si>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</si>
  <si>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</si>
  <si>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</si>
  <si>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</si>
  <si>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</si>
  <si>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</si>
  <si>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</si>
  <si>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</si>
  <si>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</si>
  <si>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</si>
  <si>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</si>
  <si>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</si>
  <si>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</si>
  <si>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</si>
  <si>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</si>
  <si>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</si>
  <si>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</si>
  <si>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</si>
  <si>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</si>
  <si>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</si>
  <si>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</si>
  <si>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</si>
  <si>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</si>
  <si>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</si>
  <si>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</si>
  <si>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</si>
  <si>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</si>
  <si>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</si>
  <si>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</si>
  <si>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</si>
  <si>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</si>
  <si>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</si>
  <si>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</si>
  <si>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</si>
  <si>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</si>
  <si>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</si>
  <si>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</si>
  <si>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</si>
  <si>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</si>
  <si>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</si>
  <si>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</si>
  <si>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</si>
  <si>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</si>
  <si>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</si>
  <si>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</si>
  <si>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</si>
  <si>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</si>
  <si>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</si>
  <si>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</si>
  <si>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</si>
  <si>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</si>
  <si>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</si>
  <si>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</si>
  <si>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</si>
  <si>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</si>
  <si>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</si>
  <si>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</si>
  <si>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</si>
  <si>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</si>
  <si>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</si>
  <si>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</si>
  <si>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</si>
  <si>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</si>
  <si>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</si>
  <si>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</si>
  <si>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</si>
  <si>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</si>
  <si>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</si>
  <si>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8300 лм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</si>
  <si>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</si>
  <si>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</si>
  <si>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</si>
  <si>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</si>
  <si>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</si>
  <si>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</si>
  <si>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</si>
  <si>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</si>
  <si>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</si>
  <si>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</si>
  <si>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</si>
  <si>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</si>
  <si>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</si>
  <si>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</si>
  <si>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</si>
  <si>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</si>
  <si>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</si>
  <si>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</si>
  <si>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</si>
  <si>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</si>
  <si>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</si>
  <si>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</si>
  <si>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</si>
  <si>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</si>
  <si>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</si>
  <si>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</si>
  <si>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</si>
  <si>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</si>
  <si>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</si>
  <si>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</si>
  <si>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</si>
  <si>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</si>
  <si>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</si>
  <si>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</si>
  <si>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</si>
  <si>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</si>
  <si>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</si>
  <si>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</si>
  <si>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</si>
  <si>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</si>
  <si>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</si>
  <si>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</si>
  <si>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</si>
  <si>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</si>
  <si>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</si>
  <si>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</si>
  <si>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</si>
  <si>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</si>
  <si>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</si>
  <si>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</si>
  <si>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</si>
  <si>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</si>
  <si>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</si>
  <si>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</si>
  <si>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</si>
  <si>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</si>
  <si>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</si>
  <si>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</si>
  <si>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</si>
  <si>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</si>
  <si>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</si>
  <si>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</si>
  <si>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</si>
  <si>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</si>
  <si>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</si>
  <si>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</si>
  <si>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</si>
  <si>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</si>
  <si>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</si>
  <si>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</si>
  <si>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</si>
  <si>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</si>
  <si>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</si>
  <si>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</si>
  <si>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</si>
  <si>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</si>
  <si>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</si>
  <si>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</si>
  <si>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</si>
  <si>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</si>
  <si>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</si>
  <si>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</si>
  <si>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</si>
  <si>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</si>
  <si>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</si>
  <si>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</si>
  <si>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</si>
  <si>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</si>
  <si>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</si>
  <si>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</si>
  <si>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</si>
  <si>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</si>
  <si>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</si>
  <si>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</si>
  <si>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</si>
  <si>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</si>
  <si>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</si>
  <si>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</si>
  <si>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</si>
  <si>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</si>
  <si>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</si>
  <si>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</si>
  <si>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</si>
  <si>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</si>
  <si>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</si>
  <si>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</si>
  <si>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</si>
  <si>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</si>
  <si>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</si>
  <si>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</si>
  <si>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</si>
  <si>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</si>
  <si>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</si>
  <si>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</si>
  <si>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</si>
  <si>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</si>
  <si>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</si>
  <si>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</si>
  <si>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</si>
  <si>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</si>
  <si>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</si>
  <si>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</si>
  <si>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</si>
  <si>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</si>
  <si>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</si>
  <si>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</si>
  <si>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</si>
  <si>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</si>
  <si>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</si>
  <si>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</si>
  <si>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</si>
  <si>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</si>
  <si>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</si>
  <si>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</si>
  <si>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</si>
  <si>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</si>
  <si>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</si>
  <si>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</si>
  <si>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</si>
  <si>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</si>
  <si>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</si>
  <si>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</si>
  <si>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</si>
  <si>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</si>
  <si>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</si>
  <si>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</si>
  <si>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</si>
  <si>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</si>
  <si>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</si>
  <si>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</si>
  <si>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</si>
  <si>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</si>
  <si>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</si>
  <si>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</si>
  <si>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</si>
  <si>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</si>
  <si>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</si>
  <si>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</si>
  <si>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</si>
  <si>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</si>
  <si>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</si>
  <si>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</si>
  <si>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</si>
  <si>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</si>
  <si>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</si>
  <si>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</si>
  <si>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</si>
  <si>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</si>
  <si>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</si>
  <si>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</si>
  <si>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</si>
  <si>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</si>
  <si>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</si>
  <si>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</si>
  <si>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</si>
  <si>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</si>
  <si>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</si>
  <si>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</si>
  <si>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</si>
  <si>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</si>
  <si>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</si>
  <si>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</si>
  <si>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</si>
  <si>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</si>
  <si>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</si>
  <si>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</si>
  <si>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</si>
  <si>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</si>
  <si>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</si>
  <si>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</si>
  <si>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</si>
  <si>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</si>
  <si>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</si>
  <si>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</si>
  <si>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</si>
  <si>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</si>
  <si>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</si>
  <si>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</si>
  <si>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</si>
  <si>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</si>
  <si>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</si>
  <si>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</si>
  <si>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</si>
  <si>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</si>
  <si>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</si>
  <si>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</si>
  <si>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</si>
  <si>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</si>
  <si>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</si>
  <si>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</si>
  <si>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</si>
  <si>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</si>
  <si>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</si>
  <si>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</si>
  <si>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</si>
  <si>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</si>
  <si>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</si>
  <si>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</si>
  <si>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</si>
  <si>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</si>
  <si>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</si>
  <si>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</si>
  <si>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</si>
  <si>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</si>
  <si>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</si>
  <si>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</si>
  <si>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</si>
  <si>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</si>
  <si>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</si>
  <si>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</si>
  <si>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</si>
  <si>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</si>
  <si>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</si>
  <si>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</si>
  <si>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</si>
  <si>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</si>
  <si>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</si>
  <si>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</si>
  <si>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</si>
  <si>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</si>
  <si>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</si>
  <si>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</si>
  <si>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</si>
  <si>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</si>
  <si>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</si>
  <si>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</si>
  <si>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</si>
  <si>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</si>
  <si>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</si>
  <si>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</si>
  <si>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</si>
  <si>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</si>
  <si>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</si>
  <si>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</si>
  <si>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</si>
  <si>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</si>
  <si>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</si>
  <si>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</si>
  <si>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</si>
  <si>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</si>
  <si>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</si>
  <si>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</si>
  <si>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</si>
  <si>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</si>
  <si>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</si>
  <si>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</si>
  <si>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</si>
  <si>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</si>
  <si>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</si>
  <si>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</si>
  <si>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</si>
  <si>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</si>
  <si>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</si>
  <si>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</si>
  <si>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</si>
  <si>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</si>
  <si>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</si>
  <si>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</si>
  <si>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</si>
  <si>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</si>
  <si>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</si>
  <si>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</si>
  <si>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</si>
  <si>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</si>
  <si>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</si>
  <si>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</si>
  <si>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</si>
  <si>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</si>
  <si>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</si>
  <si>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</si>
  <si>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</si>
  <si>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</si>
  <si>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</si>
  <si>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</si>
  <si>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</si>
  <si>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</si>
  <si>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</si>
  <si>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</si>
  <si>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</si>
  <si>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</si>
  <si>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</si>
  <si>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</si>
  <si>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</si>
  <si>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</si>
  <si>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</si>
  <si>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</si>
  <si>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</si>
  <si>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</si>
  <si>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</si>
  <si>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</si>
  <si>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</si>
  <si>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</si>
  <si>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</si>
  <si>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</si>
  <si>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</si>
  <si>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</si>
  <si>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</si>
  <si>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</si>
  <si>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</si>
  <si>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</si>
  <si>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</si>
  <si>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</si>
  <si>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</si>
  <si>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</si>
  <si>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</si>
  <si>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</si>
  <si>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</si>
  <si>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</si>
  <si>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</si>
  <si>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</si>
  <si>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</si>
  <si>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</si>
  <si>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</si>
  <si>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</si>
  <si>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</si>
  <si>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</si>
  <si>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</si>
  <si>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</si>
  <si>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</si>
  <si>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</si>
  <si>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</si>
  <si>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</si>
  <si>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</si>
  <si>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</si>
  <si>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</si>
  <si>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</si>
  <si>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</si>
  <si>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</si>
  <si>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</si>
  <si>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</si>
  <si>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</si>
  <si>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</si>
  <si>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</si>
  <si>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</si>
  <si>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</si>
  <si>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</si>
  <si>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</si>
  <si>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</si>
  <si>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</si>
  <si>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</si>
  <si>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</si>
  <si>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</si>
  <si>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</si>
  <si>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</si>
  <si>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</si>
  <si>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</si>
  <si>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</si>
  <si>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</si>
  <si>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</si>
  <si>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</si>
  <si>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</si>
  <si>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</si>
  <si>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</si>
  <si>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</si>
  <si>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</si>
  <si>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</si>
  <si>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</si>
  <si>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</si>
  <si>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</si>
  <si>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</si>
  <si>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</si>
  <si>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</si>
  <si>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</si>
  <si>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</si>
  <si>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</si>
  <si>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</si>
  <si>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</si>
  <si>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</si>
  <si>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</si>
  <si>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</si>
  <si>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</si>
  <si>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</si>
  <si>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</si>
  <si>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</si>
  <si>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</si>
  <si>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</si>
  <si>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</si>
  <si>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</si>
  <si>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</si>
  <si>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</si>
  <si>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</si>
  <si>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</si>
  <si>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</si>
  <si>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</si>
  <si>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</si>
  <si>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</si>
  <si>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</si>
  <si>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</si>
  <si>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</si>
  <si>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</si>
  <si>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</si>
  <si>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</si>
  <si>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</si>
  <si>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</si>
  <si>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</si>
  <si>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</si>
  <si>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</si>
  <si>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</si>
  <si>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</si>
  <si>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</si>
  <si>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</si>
  <si>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</si>
  <si>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</si>
  <si>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</si>
  <si>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</si>
  <si>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</si>
  <si>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</si>
  <si>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</si>
  <si>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</si>
  <si>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</si>
  <si>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</si>
  <si>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</si>
  <si>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</si>
  <si>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</si>
  <si>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</si>
  <si>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</si>
  <si>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</si>
  <si>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</si>
  <si>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</si>
  <si>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</si>
  <si>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</si>
  <si>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</si>
  <si>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</si>
  <si>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</si>
  <si>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</si>
  <si>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</si>
  <si>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</si>
  <si>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</si>
  <si>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</si>
  <si>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</si>
  <si>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</si>
  <si>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</si>
  <si>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</si>
  <si>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</si>
  <si>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</si>
  <si>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</si>
  <si>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</si>
  <si>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</si>
  <si>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</si>
  <si>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</si>
  <si>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</si>
  <si>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</si>
  <si>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</si>
  <si>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</si>
  <si>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</si>
  <si>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</si>
  <si>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</si>
  <si>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</si>
  <si>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</si>
  <si>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</si>
  <si>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</si>
  <si>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</si>
  <si>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</si>
  <si>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</si>
  <si>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</si>
  <si>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</si>
  <si>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</si>
  <si>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</si>
  <si>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</si>
  <si>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</si>
  <si>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</si>
  <si>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</si>
  <si>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</si>
  <si>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</si>
  <si>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</si>
  <si>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</si>
  <si>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</si>
  <si>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</si>
  <si>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</si>
  <si>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</si>
  <si>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</si>
  <si>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</si>
  <si>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</si>
  <si>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</si>
  <si>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</si>
  <si>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</si>
  <si>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</si>
  <si>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</si>
  <si>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</si>
  <si>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</si>
  <si>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</si>
  <si>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</si>
  <si>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</si>
  <si>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</si>
  <si>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</si>
  <si>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</si>
  <si>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</si>
  <si>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</si>
  <si>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</si>
  <si>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</si>
  <si>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</si>
  <si>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</si>
  <si>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</si>
  <si>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</si>
  <si>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</si>
  <si>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</si>
  <si>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</si>
  <si>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</si>
  <si>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</si>
  <si>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</si>
  <si>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</si>
  <si>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</si>
  <si>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</si>
  <si>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</si>
  <si>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</si>
  <si>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</si>
  <si>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</si>
  <si>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</si>
  <si>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</si>
  <si>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</si>
  <si>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</si>
  <si>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</si>
  <si>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</si>
  <si>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</si>
  <si>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</si>
  <si>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</si>
  <si>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</si>
  <si>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</si>
  <si>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</si>
  <si>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</si>
  <si>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</si>
  <si>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</si>
  <si>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</si>
  <si>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</si>
  <si>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</si>
  <si>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</si>
  <si>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</si>
  <si>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</si>
  <si>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</si>
  <si>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</si>
  <si>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</si>
  <si>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</si>
  <si>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</si>
  <si>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</si>
  <si>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</si>
  <si>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</si>
  <si>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</si>
  <si>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</si>
  <si>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</si>
  <si>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</si>
  <si>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</si>
  <si>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</si>
  <si>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</si>
  <si>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</si>
  <si>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</si>
  <si>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</si>
  <si>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</si>
  <si>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</si>
  <si>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</si>
  <si>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</si>
  <si>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</si>
  <si>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</si>
  <si>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</si>
  <si>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</si>
  <si>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</si>
  <si>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</si>
  <si>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</si>
  <si>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</si>
  <si>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</si>
  <si>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</si>
  <si>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</si>
  <si>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</si>
  <si>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</si>
  <si>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</si>
  <si>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</si>
  <si>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</si>
  <si>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</si>
  <si>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</si>
  <si>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</si>
  <si>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</si>
  <si>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</si>
  <si>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</si>
  <si>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</si>
  <si>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</si>
  <si>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</si>
  <si>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</si>
  <si>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</si>
  <si>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</si>
  <si>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</si>
  <si>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</si>
  <si>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</si>
  <si>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</si>
  <si>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</si>
  <si>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</si>
  <si>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</si>
  <si>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</si>
  <si>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</si>
  <si>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</si>
  <si>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</si>
  <si>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</si>
  <si>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</si>
  <si>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</si>
  <si>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</si>
  <si>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</si>
  <si>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</si>
  <si>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</si>
  <si>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</si>
  <si>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</si>
  <si>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</si>
  <si>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</si>
  <si>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</si>
  <si>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</si>
  <si>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</si>
  <si>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</si>
  <si>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</si>
  <si>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</si>
  <si>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</si>
  <si>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</si>
  <si>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</si>
  <si>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</si>
  <si>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</si>
  <si>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</si>
  <si>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</si>
  <si>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</si>
  <si>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</si>
  <si>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</si>
  <si>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</si>
  <si>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</si>
  <si>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</si>
  <si>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</si>
  <si>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</si>
  <si>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</si>
  <si>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</si>
  <si>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</si>
  <si>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</si>
  <si>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</si>
  <si>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</si>
  <si>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</si>
  <si>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</si>
  <si>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</si>
  <si>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</si>
  <si>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</si>
  <si>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</si>
  <si>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</si>
  <si>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</si>
  <si>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</si>
  <si>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</si>
  <si>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</si>
  <si>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</si>
  <si>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</si>
  <si>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</si>
  <si>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</si>
  <si>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</si>
  <si>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</si>
  <si>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</si>
  <si>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</si>
  <si>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</si>
  <si>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</si>
  <si>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</si>
  <si>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</si>
  <si>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</si>
  <si>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</si>
  <si>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</si>
  <si>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</si>
  <si>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</si>
  <si>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</si>
  <si>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</si>
  <si>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</si>
  <si>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</si>
  <si>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</si>
  <si>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</si>
  <si>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</si>
  <si>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</si>
  <si>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</si>
  <si>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</si>
  <si>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</si>
  <si>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</si>
  <si>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</si>
  <si>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</si>
  <si>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</si>
  <si>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</si>
  <si>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</si>
  <si>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</si>
  <si>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</si>
  <si>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</si>
  <si>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</si>
  <si>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</si>
  <si>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</si>
  <si>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</si>
  <si>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</si>
  <si>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</si>
  <si>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</si>
  <si>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</si>
  <si>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</si>
  <si>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</si>
  <si>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</si>
  <si>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</si>
  <si>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</si>
  <si>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</si>
  <si>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</si>
  <si>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</si>
  <si>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</si>
  <si>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</si>
  <si>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</si>
  <si>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</si>
  <si>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</si>
  <si>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</si>
  <si>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</si>
  <si>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</si>
  <si>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</si>
  <si>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</si>
  <si>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</si>
  <si>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</si>
  <si>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</si>
  <si>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</si>
  <si>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</si>
  <si>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</si>
  <si>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</si>
  <si>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</si>
  <si>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</si>
  <si>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</si>
  <si>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</si>
  <si>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</si>
  <si>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</si>
  <si>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</si>
  <si>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</si>
  <si>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</si>
  <si>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</si>
  <si>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</si>
  <si>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</si>
  <si>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</si>
  <si>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</si>
  <si>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</si>
  <si>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</si>
  <si>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</si>
  <si>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</si>
  <si>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</si>
  <si>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</si>
  <si>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</si>
  <si>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</si>
  <si>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</si>
  <si>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</si>
  <si>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</si>
  <si>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</si>
  <si>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</si>
  <si>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</si>
  <si>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</si>
  <si>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</si>
  <si>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</si>
  <si>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</si>
  <si>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</si>
  <si>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</si>
  <si>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</si>
  <si>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</si>
  <si>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</si>
  <si>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</si>
  <si>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</si>
  <si>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</si>
  <si>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</si>
  <si>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</si>
  <si>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</si>
  <si>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</si>
  <si>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</si>
  <si>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</si>
  <si>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</si>
  <si>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</si>
  <si>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</si>
  <si>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</si>
  <si>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</si>
  <si>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</si>
  <si>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</si>
  <si>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</si>
  <si>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</si>
  <si>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</si>
  <si>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</si>
  <si>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</si>
  <si>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</si>
  <si>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</si>
  <si>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</si>
  <si>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</si>
  <si>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</si>
  <si>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</si>
  <si>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</si>
  <si>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</si>
  <si>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</si>
  <si>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</si>
  <si>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</si>
  <si>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</si>
  <si>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</si>
  <si>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</si>
  <si>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</si>
  <si>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</si>
  <si>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</si>
  <si>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</si>
  <si>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</si>
  <si>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</si>
  <si>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</si>
  <si>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</si>
  <si>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</si>
  <si>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</si>
  <si>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</si>
  <si>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</si>
  <si>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</si>
  <si>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</si>
  <si>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</si>
  <si>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</si>
  <si>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</si>
  <si>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</si>
  <si>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</si>
  <si>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</si>
  <si>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</si>
  <si>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</si>
  <si>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</si>
  <si>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</si>
  <si>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</si>
  <si>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</si>
  <si>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</si>
  <si>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</si>
  <si>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</si>
  <si>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</si>
  <si>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</si>
  <si>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</si>
  <si>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</si>
  <si>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</si>
  <si>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</si>
  <si>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</si>
  <si>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</si>
  <si>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</si>
  <si>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</si>
  <si>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</si>
  <si>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</si>
  <si>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</si>
  <si>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</si>
  <si>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</si>
  <si>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</si>
  <si>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</si>
  <si>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</si>
  <si>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</si>
  <si>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</si>
  <si>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</si>
  <si>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</si>
  <si>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</si>
  <si>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</si>
  <si>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</si>
  <si>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</si>
  <si>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</si>
  <si>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</si>
  <si>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</si>
  <si>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</si>
  <si>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</si>
  <si>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</si>
  <si>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</si>
  <si>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</si>
  <si>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</si>
  <si>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</si>
  <si>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</si>
  <si>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</si>
  <si>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</si>
  <si>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</si>
  <si>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</si>
  <si>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</si>
  <si>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</si>
  <si>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</si>
  <si>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</si>
  <si>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</si>
  <si>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</si>
  <si>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</si>
  <si>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</si>
  <si>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</si>
  <si>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</si>
  <si>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</si>
  <si>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</si>
  <si>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</si>
  <si>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</si>
  <si>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</si>
  <si>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</si>
  <si>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</si>
  <si>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</si>
  <si>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</si>
  <si>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</si>
  <si>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</si>
  <si>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</si>
  <si>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</si>
  <si>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</si>
  <si>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</si>
  <si>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</si>
  <si>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</si>
  <si>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</si>
  <si>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</si>
  <si>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</si>
  <si>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</si>
  <si>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</si>
  <si>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</si>
  <si>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</si>
  <si>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</si>
  <si>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</si>
  <si>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</si>
  <si>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</si>
  <si>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</si>
  <si>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</si>
  <si>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</si>
  <si>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</si>
  <si>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</si>
  <si>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</si>
  <si>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</si>
  <si>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</si>
  <si>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</si>
  <si>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</si>
  <si>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</si>
  <si>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</si>
  <si>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</si>
  <si>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</si>
  <si>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</si>
  <si>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</si>
  <si>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</si>
  <si>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</si>
  <si>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</si>
  <si>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</si>
  <si>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</si>
  <si>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</si>
  <si>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</si>
  <si>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</si>
  <si>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</si>
  <si>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</si>
  <si>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</si>
  <si>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</si>
  <si>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</si>
  <si>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</si>
  <si>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</si>
  <si>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</si>
  <si>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</si>
  <si>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</si>
  <si>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</si>
  <si>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</si>
  <si>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</si>
  <si>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</si>
  <si>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</si>
  <si>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</si>
  <si>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</si>
  <si>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</si>
  <si>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</si>
  <si>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</si>
  <si>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</si>
  <si>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</si>
  <si>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</si>
  <si>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</si>
  <si>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</si>
  <si>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</si>
  <si>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</si>
  <si>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</si>
  <si>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</si>
  <si>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</si>
  <si>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</si>
  <si>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</si>
  <si>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</si>
  <si>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</si>
  <si>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</si>
  <si>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</si>
  <si>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</si>
  <si>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</si>
  <si>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</si>
  <si>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</si>
  <si>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</si>
  <si>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</si>
  <si>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</si>
  <si>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</si>
  <si>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</si>
  <si>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</si>
  <si>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</si>
  <si>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</si>
  <si>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</si>
  <si>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</si>
  <si>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</si>
  <si>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</si>
  <si>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</si>
  <si>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</si>
  <si>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</si>
  <si>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</si>
  <si>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</si>
  <si>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</si>
  <si>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</si>
  <si>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</si>
  <si>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</si>
  <si>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</si>
  <si>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</si>
  <si>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</si>
  <si>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</si>
  <si>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</si>
  <si>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</si>
  <si>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</si>
  <si>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</si>
  <si>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</si>
  <si>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</si>
  <si>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</si>
  <si>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</si>
  <si>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</si>
  <si>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</si>
  <si>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</si>
  <si>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</si>
  <si>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</si>
  <si>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</si>
  <si>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</si>
  <si>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</si>
  <si>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</si>
  <si>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</si>
  <si>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</si>
  <si>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</si>
  <si>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</si>
  <si>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</si>
  <si>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</si>
  <si>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</si>
  <si>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</si>
  <si>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</si>
  <si>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</si>
  <si>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</si>
  <si>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</si>
  <si>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</si>
  <si>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</si>
  <si>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</si>
  <si>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</si>
  <si>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</si>
  <si>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</si>
  <si>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</si>
  <si>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</si>
  <si>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</si>
  <si>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</si>
  <si>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</si>
  <si>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</si>
  <si>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</si>
  <si>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</si>
  <si>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</si>
  <si>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</si>
  <si>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</si>
  <si>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</si>
  <si>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</si>
  <si>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</si>
  <si>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</si>
  <si>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</si>
  <si>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</si>
  <si>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</si>
  <si>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</si>
  <si>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</si>
  <si>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</si>
  <si>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</si>
  <si>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</si>
  <si>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</si>
  <si>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</si>
  <si>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</si>
  <si>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</si>
  <si>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</si>
  <si>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</si>
  <si>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</si>
  <si>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</si>
  <si>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</si>
  <si>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</si>
  <si>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</si>
  <si>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</si>
  <si>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</si>
  <si>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</si>
  <si>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</si>
  <si>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</si>
  <si>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</si>
  <si>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</si>
  <si>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</si>
  <si>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</si>
  <si>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</si>
  <si>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</si>
  <si>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</si>
  <si>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</si>
  <si>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</si>
  <si>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</si>
  <si>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</si>
  <si>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</si>
  <si>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</si>
  <si>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</si>
  <si>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</si>
  <si>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</si>
  <si>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</si>
  <si>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</si>
  <si>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</si>
  <si>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</si>
  <si>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</si>
  <si>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</si>
  <si>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</si>
  <si>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</si>
  <si>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</si>
  <si>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</si>
  <si>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</si>
  <si>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</si>
  <si>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</si>
  <si>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</si>
  <si>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</si>
  <si>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</si>
  <si>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</si>
  <si>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</si>
  <si>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</si>
  <si>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</si>
  <si>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</si>
  <si>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</si>
  <si>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</si>
  <si>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</si>
  <si>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</si>
  <si>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</si>
  <si>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</si>
  <si>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</si>
  <si>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</si>
  <si>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</si>
  <si>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</si>
  <si>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</si>
  <si>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</si>
  <si>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</si>
  <si>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</si>
  <si>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</si>
  <si>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</si>
  <si>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</si>
  <si>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</si>
  <si>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</si>
  <si>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</si>
  <si>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</si>
  <si>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</si>
  <si>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</si>
  <si>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</si>
  <si>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</si>
  <si>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</si>
  <si>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</si>
  <si>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</si>
  <si>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</si>
  <si>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</si>
  <si>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</si>
  <si>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</si>
  <si>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</si>
  <si>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</si>
  <si>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</si>
  <si>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</si>
  <si>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</si>
  <si>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</si>
  <si>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</si>
  <si>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</si>
  <si>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</si>
  <si>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</si>
  <si>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</si>
  <si>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</si>
  <si>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</si>
  <si>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</si>
  <si>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</si>
  <si>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</si>
  <si>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</si>
  <si>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</si>
  <si>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</si>
  <si>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</si>
  <si>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</si>
  <si>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</si>
  <si>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</si>
  <si>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</si>
  <si>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</si>
  <si>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</si>
  <si>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</si>
  <si>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</si>
  <si>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</si>
  <si>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</si>
  <si>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</si>
  <si>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</si>
  <si>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</si>
  <si>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</si>
  <si>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</si>
  <si>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</si>
  <si>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</si>
  <si>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</si>
  <si>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</si>
  <si>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</si>
  <si>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</si>
  <si>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</si>
  <si>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</si>
  <si>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</si>
  <si>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</si>
  <si>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</si>
  <si>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</si>
  <si>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</si>
  <si>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</si>
  <si>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</si>
  <si>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</si>
  <si>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</si>
  <si>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</si>
  <si>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</si>
  <si>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</si>
  <si>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</si>
  <si>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</si>
  <si>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</si>
  <si>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</si>
  <si>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</si>
  <si>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</si>
  <si>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</si>
  <si>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</si>
  <si>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</si>
  <si>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</si>
  <si>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</si>
  <si>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</si>
  <si>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</si>
  <si>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</si>
  <si>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</si>
  <si>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</si>
  <si>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</si>
  <si>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</si>
  <si>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</si>
  <si>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</si>
  <si>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</si>
  <si>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</si>
  <si>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</si>
  <si>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</si>
  <si>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</si>
  <si>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</si>
  <si>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</si>
  <si>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</si>
  <si>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</si>
  <si>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</si>
  <si>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</si>
  <si>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</si>
  <si>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</si>
  <si>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</si>
  <si>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</si>
  <si>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</si>
  <si>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</si>
  <si>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</si>
  <si>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</si>
  <si>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</si>
  <si>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</si>
  <si>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</si>
  <si>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</si>
  <si>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</si>
  <si>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</si>
  <si>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</si>
  <si>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</si>
  <si>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</si>
  <si>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</si>
  <si>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</si>
  <si>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</si>
  <si>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</si>
  <si>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</si>
  <si>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</si>
  <si>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</si>
  <si>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</si>
  <si>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</si>
  <si>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</si>
  <si>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</si>
  <si>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</si>
  <si>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</si>
  <si>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</si>
  <si>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</si>
  <si>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</si>
  <si>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</si>
  <si>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</si>
  <si>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</si>
  <si>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</si>
  <si>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</si>
  <si>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</si>
  <si>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</si>
  <si>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</si>
  <si>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</si>
  <si>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</si>
  <si>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</si>
  <si>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</si>
  <si>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</si>
  <si>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</si>
  <si>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</si>
  <si>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</si>
  <si>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</si>
  <si>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</si>
  <si>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</si>
  <si>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</si>
  <si>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</si>
  <si>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</si>
  <si>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</si>
  <si>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</si>
  <si>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</si>
  <si>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</si>
  <si>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</si>
  <si>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</si>
  <si>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</si>
  <si>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</si>
  <si>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</si>
  <si>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</si>
  <si>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</si>
  <si>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</si>
  <si>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</si>
  <si>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</si>
  <si>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</si>
  <si>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</si>
  <si>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</si>
  <si>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</si>
  <si>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</si>
  <si>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</si>
  <si>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</si>
  <si>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</si>
  <si>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</si>
  <si>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</si>
  <si>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</si>
  <si>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</si>
  <si>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</si>
  <si>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</si>
  <si>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</si>
  <si>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</si>
  <si>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</si>
  <si>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</si>
  <si>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</si>
  <si>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</si>
  <si>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</si>
  <si>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</si>
  <si>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</si>
  <si>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</si>
  <si>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</si>
  <si>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</si>
  <si>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</si>
  <si>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</si>
  <si>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</si>
  <si>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</si>
  <si>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</si>
  <si>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</si>
  <si>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</si>
  <si>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</si>
  <si>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</si>
  <si>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</si>
  <si>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</si>
  <si>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</si>
  <si>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</si>
  <si>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</si>
  <si>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</si>
  <si>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</si>
  <si>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</si>
  <si>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</si>
  <si>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</si>
  <si>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</si>
  <si>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</si>
  <si>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</si>
  <si>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</si>
  <si>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</si>
  <si>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</si>
  <si>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</si>
  <si>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</si>
  <si>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</si>
  <si>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</si>
  <si>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</si>
  <si>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</si>
  <si>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</si>
  <si>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</si>
  <si>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</si>
  <si>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</si>
  <si>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</si>
  <si>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</si>
  <si>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</si>
  <si>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</si>
  <si>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</si>
  <si>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</si>
  <si>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</si>
  <si>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</si>
  <si>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</si>
  <si>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</si>
  <si>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</si>
  <si>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</si>
  <si>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</si>
  <si>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</si>
  <si>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</si>
  <si>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</si>
  <si>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</si>
  <si>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</si>
  <si>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</si>
  <si>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</si>
  <si>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</si>
  <si>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</si>
  <si>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</si>
  <si>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</si>
  <si>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</si>
  <si>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</si>
  <si>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</si>
  <si>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</si>
  <si>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</si>
  <si>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</si>
  <si>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</si>
  <si>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</si>
  <si>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</si>
  <si>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</si>
  <si>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</si>
  <si>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</si>
  <si>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</si>
  <si>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</si>
  <si>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</si>
  <si>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</si>
  <si>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</si>
  <si>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</si>
  <si>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</si>
  <si>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</si>
  <si>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</si>
  <si>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</si>
  <si>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</si>
  <si>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</si>
  <si>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</si>
  <si>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</si>
  <si>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</si>
  <si>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</si>
  <si>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</si>
  <si>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</si>
  <si>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</si>
  <si>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</si>
  <si>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</si>
  <si>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</si>
  <si>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</si>
  <si>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</si>
  <si>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</si>
  <si>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</si>
  <si>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</si>
  <si>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</si>
  <si>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</si>
  <si>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</si>
  <si>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</si>
  <si>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</si>
  <si>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</si>
  <si>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</si>
  <si>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</si>
  <si>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</si>
  <si>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</si>
  <si>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</si>
  <si>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</si>
  <si>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</si>
  <si>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</si>
  <si>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</si>
  <si>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</si>
  <si>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</si>
  <si>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</si>
  <si>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</si>
  <si>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</si>
  <si>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</si>
  <si>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</si>
  <si>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</si>
  <si>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</si>
  <si>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</si>
  <si>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</si>
  <si>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</si>
  <si>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</si>
  <si>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</si>
  <si>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</si>
  <si>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</si>
  <si>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</si>
  <si>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</si>
  <si>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</si>
  <si>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</si>
  <si>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</si>
  <si>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</si>
  <si>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</si>
  <si>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V1-I0-7M603-04L06-6512550</t>
  </si>
  <si>
    <t>Светодиодный светильник VARTON промышленный Olymp 2.0 125 Вт 5000 К IP65 90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</si>
  <si>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</si>
  <si>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</si>
  <si>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</si>
  <si>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</si>
  <si>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</si>
  <si>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</si>
  <si>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</si>
  <si>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</si>
  <si>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</si>
  <si>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</si>
  <si>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</si>
  <si>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</si>
  <si>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</si>
  <si>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</si>
  <si>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</si>
  <si>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</si>
  <si>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</si>
  <si>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</si>
  <si>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</si>
  <si>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</si>
  <si>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</si>
  <si>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</si>
  <si>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</si>
  <si>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</si>
  <si>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</si>
  <si>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</si>
  <si>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</si>
  <si>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</si>
  <si>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</si>
  <si>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</si>
  <si>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</si>
  <si>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</si>
  <si>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</si>
  <si>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</si>
  <si>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</si>
  <si>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</si>
  <si>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</si>
  <si>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</si>
  <si>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</si>
  <si>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</si>
  <si>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</si>
  <si>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</si>
  <si>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</si>
  <si>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</si>
  <si>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</si>
  <si>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</si>
  <si>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</si>
  <si>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</si>
  <si>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</si>
  <si>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</si>
  <si>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</si>
  <si>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</si>
  <si>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</si>
  <si>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</si>
  <si>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</si>
  <si>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</si>
  <si>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</si>
  <si>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</si>
  <si>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</si>
  <si>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</si>
  <si>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</si>
  <si>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</si>
  <si>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</si>
  <si>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</si>
  <si>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</si>
  <si>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</si>
  <si>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</si>
  <si>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</si>
  <si>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</si>
  <si>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</si>
  <si>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</si>
  <si>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</si>
  <si>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</si>
  <si>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</si>
  <si>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</si>
  <si>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</si>
  <si>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</si>
  <si>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</si>
  <si>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</si>
  <si>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</si>
  <si>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</si>
  <si>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</si>
  <si>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</si>
  <si>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</si>
  <si>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</si>
  <si>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</si>
  <si>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</si>
  <si>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</si>
  <si>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</si>
  <si>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</si>
  <si>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</si>
  <si>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</si>
  <si>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</si>
  <si>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</si>
  <si>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</si>
  <si>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</si>
  <si>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</si>
  <si>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</si>
  <si>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</si>
  <si>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</si>
  <si>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</si>
  <si>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</si>
  <si>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</si>
  <si>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</si>
  <si>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</si>
  <si>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</si>
  <si>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</si>
  <si>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</si>
  <si>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</si>
  <si>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</si>
  <si>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</si>
  <si>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</si>
  <si>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</si>
  <si>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</si>
  <si>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</si>
  <si>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</si>
  <si>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V1-I0-7M604-04L06-6517540</t>
  </si>
  <si>
    <t>Светодиодный светильник VARTON промышленный Olymp 2.0 175 Вт 4000К IP65 90 градусов MAXI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</si>
  <si>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</si>
  <si>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</si>
  <si>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</si>
  <si>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</si>
  <si>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</si>
  <si>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</si>
  <si>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</si>
  <si>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</si>
  <si>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</si>
  <si>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</si>
  <si>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</si>
  <si>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</si>
  <si>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</si>
  <si>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</si>
  <si>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</si>
  <si>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</si>
  <si>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</si>
  <si>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</si>
  <si>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</si>
  <si>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</si>
  <si>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</si>
  <si>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</si>
  <si>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</si>
  <si>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</si>
  <si>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</si>
  <si>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</si>
  <si>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</si>
  <si>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</si>
  <si>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</si>
  <si>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</si>
  <si>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</si>
  <si>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</si>
  <si>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</si>
  <si>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</si>
  <si>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</si>
  <si>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</si>
  <si>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</si>
  <si>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</si>
  <si>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</si>
  <si>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</si>
  <si>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</si>
  <si>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</si>
  <si>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</si>
  <si>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</si>
  <si>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</si>
  <si>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</si>
  <si>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</si>
  <si>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</si>
  <si>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</si>
  <si>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</si>
  <si>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</si>
  <si>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</si>
  <si>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</si>
  <si>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</si>
  <si>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</si>
  <si>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</si>
  <si>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</si>
  <si>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</si>
  <si>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</si>
  <si>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</si>
  <si>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</si>
  <si>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</si>
  <si>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</si>
  <si>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</si>
  <si>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</si>
  <si>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</si>
  <si>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</si>
  <si>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</si>
  <si>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</si>
  <si>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</si>
  <si>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</si>
  <si>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</si>
  <si>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</si>
  <si>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</si>
  <si>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</si>
  <si>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</si>
  <si>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</si>
  <si>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</si>
  <si>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</si>
  <si>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</si>
  <si>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</si>
  <si>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</si>
  <si>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</si>
  <si>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</si>
  <si>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</si>
  <si>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</si>
  <si>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</si>
  <si>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</si>
  <si>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</si>
  <si>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</si>
  <si>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</si>
  <si>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</si>
  <si>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</si>
  <si>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</si>
  <si>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</si>
  <si>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</si>
  <si>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</si>
  <si>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</si>
  <si>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</si>
  <si>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</si>
  <si>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</si>
  <si>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</si>
  <si>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</si>
  <si>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</si>
  <si>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</si>
  <si>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</si>
  <si>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</si>
  <si>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</si>
  <si>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</si>
  <si>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</si>
  <si>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</si>
  <si>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</si>
  <si>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</si>
  <si>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</si>
  <si>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</si>
  <si>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</si>
  <si>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</si>
  <si>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</si>
  <si>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</si>
  <si>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</si>
  <si>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</si>
  <si>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</si>
  <si>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</si>
  <si>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</si>
  <si>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</si>
  <si>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</si>
  <si>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</si>
  <si>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</si>
  <si>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</si>
  <si>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</si>
  <si>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</si>
  <si>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</si>
  <si>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V1-I0-7M604-04D06-6520050</t>
  </si>
  <si>
    <t>Светодиодный светильник VARTON промышленный Olymp 2.0 200 Вт 5000 К IP65 90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</si>
  <si>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</si>
  <si>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</si>
  <si>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</si>
  <si>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</si>
  <si>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</si>
  <si>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</si>
  <si>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</si>
  <si>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</si>
  <si>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</si>
  <si>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</si>
  <si>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</si>
  <si>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</si>
  <si>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</si>
  <si>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</si>
  <si>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</si>
  <si>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</si>
  <si>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</si>
  <si>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</si>
  <si>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</si>
  <si>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</si>
  <si>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</si>
  <si>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</si>
  <si>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</si>
  <si>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</si>
  <si>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</si>
  <si>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</si>
  <si>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</si>
  <si>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</si>
  <si>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</si>
  <si>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</si>
  <si>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</si>
  <si>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</si>
  <si>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</si>
  <si>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</si>
  <si>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</si>
  <si>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</si>
  <si>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</si>
  <si>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</si>
  <si>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</si>
  <si>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</si>
  <si>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</si>
  <si>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</si>
  <si>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</si>
  <si>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</si>
  <si>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</si>
  <si>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</si>
  <si>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</si>
  <si>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</si>
  <si>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</si>
  <si>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</si>
  <si>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</si>
  <si>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</si>
  <si>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</si>
  <si>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</si>
  <si>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</si>
  <si>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</si>
  <si>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</si>
  <si>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</si>
  <si>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</si>
  <si>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</si>
  <si>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</si>
  <si>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</si>
  <si>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</si>
  <si>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</si>
  <si>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</si>
  <si>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</si>
  <si>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</si>
  <si>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</si>
  <si>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</si>
  <si>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</si>
  <si>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</si>
  <si>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</si>
  <si>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</si>
  <si>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</si>
  <si>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</si>
  <si>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</si>
  <si>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</si>
  <si>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</si>
  <si>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</si>
  <si>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</si>
  <si>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</si>
  <si>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</si>
  <si>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</si>
  <si>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</si>
  <si>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</si>
  <si>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</si>
  <si>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</si>
  <si>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</si>
  <si>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</si>
  <si>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</si>
  <si>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</si>
  <si>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</si>
  <si>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</si>
  <si>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</si>
  <si>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</si>
  <si>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</si>
  <si>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</si>
  <si>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</si>
  <si>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</si>
  <si>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</si>
  <si>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</si>
  <si>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</si>
  <si>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</si>
  <si>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</si>
  <si>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</si>
  <si>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</si>
  <si>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</si>
  <si>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</si>
  <si>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</si>
  <si>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</si>
  <si>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</si>
  <si>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</si>
  <si>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</si>
  <si>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</si>
  <si>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</si>
  <si>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</si>
  <si>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</si>
  <si>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</si>
  <si>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</si>
  <si>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</si>
  <si>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</si>
  <si>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</si>
  <si>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</si>
  <si>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</si>
  <si>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</si>
  <si>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</si>
  <si>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</si>
  <si>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</si>
  <si>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</si>
  <si>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</si>
  <si>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</si>
  <si>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</si>
  <si>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</si>
  <si>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</si>
  <si>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</si>
  <si>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</si>
  <si>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</si>
  <si>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</si>
  <si>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</si>
  <si>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</si>
  <si>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</si>
  <si>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</si>
  <si>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</si>
  <si>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</si>
  <si>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</si>
  <si>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</si>
  <si>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</si>
  <si>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</si>
  <si>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</si>
  <si>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</si>
  <si>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</si>
  <si>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</si>
  <si>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</si>
  <si>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</si>
  <si>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</si>
  <si>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</si>
  <si>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</si>
  <si>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</si>
  <si>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</si>
  <si>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</si>
  <si>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</si>
  <si>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</si>
  <si>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</si>
  <si>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</si>
  <si>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</si>
  <si>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</si>
  <si>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</si>
  <si>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</si>
  <si>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</si>
  <si>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</si>
  <si>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</si>
  <si>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</si>
  <si>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</si>
  <si>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</si>
  <si>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</si>
  <si>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</si>
  <si>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</si>
  <si>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</si>
  <si>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</si>
  <si>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</si>
  <si>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</si>
  <si>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</si>
  <si>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</si>
  <si>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</si>
  <si>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</si>
  <si>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</si>
  <si>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</si>
  <si>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</si>
  <si>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</si>
  <si>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</si>
  <si>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</si>
  <si>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</si>
  <si>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</si>
  <si>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</si>
  <si>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</si>
  <si>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</si>
  <si>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</si>
  <si>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</si>
  <si>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</si>
  <si>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</si>
  <si>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</si>
  <si>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</si>
  <si>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</si>
  <si>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</si>
  <si>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</si>
  <si>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</si>
  <si>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</si>
  <si>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</si>
  <si>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</si>
  <si>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</si>
  <si>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</si>
  <si>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</si>
  <si>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</si>
  <si>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</si>
  <si>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</si>
  <si>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</si>
  <si>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</si>
  <si>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</si>
  <si>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</si>
  <si>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</si>
  <si>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</si>
  <si>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</si>
  <si>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</si>
  <si>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</si>
  <si>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</si>
  <si>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</si>
  <si>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</si>
  <si>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</si>
  <si>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</si>
  <si>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</si>
  <si>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</si>
  <si>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</si>
  <si>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</si>
  <si>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</si>
  <si>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</si>
  <si>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</si>
  <si>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</si>
  <si>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</si>
  <si>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</si>
  <si>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</si>
  <si>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</si>
  <si>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</si>
  <si>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</si>
  <si>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</si>
  <si>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</si>
  <si>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</si>
  <si>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</si>
  <si>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</si>
  <si>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</si>
  <si>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</si>
  <si>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</si>
  <si>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</si>
  <si>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</si>
  <si>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</si>
  <si>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</si>
  <si>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</si>
  <si>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</si>
  <si>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</si>
  <si>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</si>
  <si>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</si>
  <si>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</si>
  <si>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</si>
  <si>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</si>
  <si>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</si>
  <si>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</si>
  <si>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</si>
  <si>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</si>
  <si>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</si>
  <si>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</si>
  <si>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</si>
  <si>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</si>
  <si>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</si>
  <si>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</si>
  <si>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</si>
  <si>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</si>
  <si>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</si>
  <si>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</si>
  <si>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</si>
  <si>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</si>
  <si>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</si>
  <si>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</si>
  <si>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</si>
  <si>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</si>
  <si>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</si>
  <si>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</si>
  <si>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</si>
  <si>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</si>
  <si>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</si>
  <si>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</si>
  <si>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</si>
  <si>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</si>
  <si>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</si>
  <si>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</si>
  <si>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</si>
  <si>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</si>
  <si>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</si>
  <si>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</si>
  <si>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</si>
  <si>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V1-I0-70604-04D08-6517540</t>
  </si>
  <si>
    <t>Светодиодный светильник VARTON промышленный Olymp 2.0 175 Вт 4000 K IP65 30°х110° DALI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</si>
  <si>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</si>
  <si>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</si>
  <si>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</si>
  <si>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</si>
  <si>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</si>
  <si>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</si>
  <si>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</si>
  <si>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</si>
  <si>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</si>
  <si>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</si>
  <si>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</si>
  <si>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</si>
  <si>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</si>
  <si>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</si>
  <si>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</si>
  <si>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</si>
  <si>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</si>
  <si>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</si>
  <si>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</si>
  <si>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</si>
  <si>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</si>
  <si>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</si>
  <si>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</si>
  <si>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</si>
  <si>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</si>
  <si>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</si>
  <si>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</si>
  <si>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</si>
  <si>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</si>
  <si>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</si>
  <si>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</si>
  <si>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</si>
  <si>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</si>
  <si>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</si>
  <si>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</si>
  <si>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</si>
  <si>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</si>
  <si>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</si>
  <si>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</si>
  <si>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</si>
  <si>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</si>
  <si>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</si>
  <si>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</si>
  <si>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</si>
  <si>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</si>
  <si>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</si>
  <si>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</si>
  <si>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</si>
  <si>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</si>
  <si>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</si>
  <si>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</si>
  <si>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</si>
  <si>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</si>
  <si>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</si>
  <si>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</si>
  <si>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</si>
  <si>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</si>
  <si>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</si>
  <si>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</si>
  <si>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</si>
  <si>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</si>
  <si>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</si>
  <si>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</si>
  <si>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</si>
  <si>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</si>
  <si>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</si>
  <si>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</si>
  <si>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</si>
  <si>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</si>
  <si>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</si>
  <si>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</si>
  <si>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</si>
  <si>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</si>
  <si>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</si>
  <si>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</si>
  <si>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</si>
  <si>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</si>
  <si>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</si>
  <si>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</si>
  <si>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</si>
  <si>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</si>
  <si>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</si>
  <si>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</si>
  <si>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</si>
  <si>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</si>
  <si>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</si>
  <si>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</si>
  <si>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</si>
  <si>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</si>
  <si>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</si>
  <si>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</si>
  <si>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</si>
  <si>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</si>
  <si>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</si>
  <si>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</si>
  <si>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</si>
  <si>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</si>
  <si>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</si>
  <si>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</si>
  <si>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</si>
  <si>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</si>
  <si>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</si>
  <si>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</si>
  <si>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</si>
  <si>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</si>
  <si>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</si>
  <si>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</si>
  <si>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</si>
  <si>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</si>
  <si>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</si>
  <si>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</si>
  <si>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</si>
  <si>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</si>
  <si>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</si>
  <si>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</si>
  <si>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</si>
  <si>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</si>
  <si>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</si>
  <si>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</si>
  <si>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</si>
  <si>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</si>
  <si>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</si>
  <si>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</si>
  <si>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</si>
  <si>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</si>
  <si>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</si>
  <si>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</si>
  <si>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</si>
  <si>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</si>
  <si>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</si>
  <si>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</si>
  <si>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</si>
  <si>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</si>
  <si>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</si>
  <si>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</si>
  <si>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</si>
  <si>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</si>
  <si>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</si>
  <si>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</si>
  <si>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</si>
  <si>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</si>
  <si>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</si>
  <si>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</si>
  <si>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</si>
  <si>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</si>
  <si>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</si>
  <si>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</si>
  <si>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</si>
  <si>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</si>
  <si>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</si>
  <si>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</si>
  <si>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</si>
  <si>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</si>
  <si>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</si>
  <si>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</si>
  <si>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</si>
  <si>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</si>
  <si>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</si>
  <si>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</si>
  <si>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</si>
  <si>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</si>
  <si>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</si>
  <si>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</si>
  <si>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</si>
  <si>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</si>
  <si>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</si>
  <si>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</si>
  <si>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</si>
  <si>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</si>
  <si>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</si>
  <si>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</si>
  <si>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</si>
  <si>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</si>
  <si>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</si>
  <si>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</si>
  <si>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</si>
  <si>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</si>
  <si>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</si>
  <si>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</si>
  <si>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</si>
  <si>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</si>
  <si>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</si>
  <si>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</si>
  <si>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</si>
  <si>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</si>
  <si>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</si>
  <si>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</si>
  <si>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</si>
  <si>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</si>
  <si>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</si>
  <si>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</si>
  <si>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</si>
  <si>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</si>
  <si>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</si>
  <si>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</si>
  <si>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</si>
  <si>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</si>
  <si>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</si>
  <si>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</si>
  <si>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</si>
  <si>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</si>
  <si>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</si>
  <si>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</si>
  <si>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</si>
  <si>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</si>
  <si>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</si>
  <si>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</si>
  <si>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</si>
  <si>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</si>
  <si>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</si>
  <si>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</si>
  <si>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</si>
  <si>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</si>
  <si>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</si>
  <si>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</si>
  <si>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</si>
  <si>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</si>
  <si>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</si>
  <si>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</si>
  <si>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</si>
  <si>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</si>
  <si>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</si>
  <si>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</si>
  <si>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</si>
  <si>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</si>
  <si>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</si>
  <si>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</si>
  <si>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</si>
  <si>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</si>
  <si>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</si>
  <si>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</si>
  <si>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</si>
  <si>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</si>
  <si>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</si>
  <si>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</si>
  <si>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</si>
  <si>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</si>
  <si>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</si>
  <si>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</si>
  <si>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</si>
  <si>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</si>
  <si>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</si>
  <si>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</si>
  <si>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</si>
  <si>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</si>
  <si>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</si>
  <si>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</si>
  <si>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</si>
  <si>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</si>
  <si>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</si>
  <si>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</si>
  <si>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</si>
  <si>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</si>
  <si>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</si>
  <si>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</si>
  <si>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</si>
  <si>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</si>
  <si>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</si>
  <si>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</si>
  <si>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</si>
  <si>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</si>
  <si>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</si>
  <si>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</si>
  <si>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</si>
  <si>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</si>
  <si>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</si>
  <si>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</si>
  <si>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</si>
  <si>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</si>
  <si>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</si>
  <si>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</si>
  <si>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</si>
  <si>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</si>
  <si>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</si>
  <si>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</si>
  <si>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</si>
  <si>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</si>
  <si>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</si>
  <si>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</si>
  <si>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</si>
  <si>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</si>
  <si>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</si>
  <si>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</si>
  <si>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</si>
  <si>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</si>
  <si>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</si>
  <si>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</si>
  <si>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</si>
  <si>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</si>
  <si>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</si>
  <si>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</si>
  <si>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</si>
  <si>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</si>
  <si>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</si>
  <si>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</si>
  <si>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</si>
  <si>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</si>
  <si>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</si>
  <si>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</si>
  <si>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</si>
  <si>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</si>
  <si>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</si>
  <si>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</si>
  <si>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</si>
  <si>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</si>
  <si>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</si>
  <si>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</si>
  <si>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</si>
  <si>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</si>
  <si>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</si>
  <si>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</si>
  <si>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</si>
  <si>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</si>
  <si>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</si>
  <si>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</si>
  <si>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</si>
  <si>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</si>
  <si>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</si>
  <si>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</si>
  <si>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</si>
  <si>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</si>
  <si>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</si>
  <si>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</si>
  <si>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</si>
  <si>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</si>
  <si>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</si>
  <si>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</si>
  <si>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</si>
  <si>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</si>
  <si>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</si>
  <si>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</si>
  <si>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</si>
  <si>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</si>
  <si>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</si>
  <si>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</si>
  <si>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</si>
  <si>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</si>
  <si>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</si>
  <si>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</si>
  <si>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</si>
  <si>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</si>
  <si>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</si>
  <si>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</si>
  <si>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</si>
  <si>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</si>
  <si>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</si>
  <si>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</si>
  <si>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</si>
  <si>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</si>
  <si>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</si>
  <si>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</si>
  <si>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</si>
  <si>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</si>
  <si>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</si>
  <si>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</si>
  <si>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</si>
  <si>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</si>
  <si>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</si>
  <si>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</si>
  <si>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</si>
  <si>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</si>
  <si>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</si>
  <si>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</si>
  <si>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</si>
  <si>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</si>
  <si>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</si>
  <si>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</si>
  <si>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</si>
  <si>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</si>
  <si>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</si>
  <si>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</si>
  <si>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</si>
  <si>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</si>
  <si>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</si>
  <si>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</si>
  <si>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</si>
  <si>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</si>
  <si>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</si>
  <si>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</si>
  <si>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</si>
  <si>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</si>
  <si>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</si>
  <si>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</si>
  <si>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</si>
  <si>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</si>
  <si>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</si>
  <si>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</si>
  <si>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</si>
  <si>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</si>
  <si>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</si>
  <si>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</si>
  <si>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</si>
  <si>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</si>
  <si>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</si>
  <si>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</si>
  <si>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</si>
  <si>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</si>
  <si>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</si>
  <si>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</si>
  <si>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</si>
  <si>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</si>
  <si>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</si>
  <si>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</si>
  <si>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</si>
  <si>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</si>
  <si>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</si>
  <si>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</si>
  <si>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</si>
  <si>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</si>
  <si>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</si>
  <si>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</si>
  <si>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</si>
  <si>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</si>
  <si>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</si>
  <si>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</si>
  <si>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</si>
  <si>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</si>
  <si>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</si>
  <si>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</si>
  <si>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</si>
  <si>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</si>
  <si>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</si>
  <si>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</si>
  <si>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</si>
  <si>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</si>
  <si>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</si>
  <si>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</si>
  <si>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</si>
  <si>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</si>
  <si>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</si>
  <si>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</si>
  <si>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</si>
  <si>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</si>
  <si>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</si>
  <si>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</si>
  <si>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</si>
  <si>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</si>
  <si>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</si>
  <si>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</si>
  <si>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</si>
  <si>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</si>
  <si>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</si>
  <si>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</si>
  <si>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</si>
  <si>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</si>
  <si>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</si>
  <si>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</si>
  <si>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</si>
  <si>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</si>
  <si>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</si>
  <si>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</si>
  <si>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</si>
  <si>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</si>
  <si>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</si>
  <si>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</si>
  <si>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</si>
  <si>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</si>
  <si>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</si>
  <si>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</si>
  <si>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</si>
  <si>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</si>
  <si>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</si>
  <si>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</si>
  <si>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</si>
  <si>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</si>
  <si>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</si>
  <si>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</si>
  <si>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</si>
  <si>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</si>
  <si>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</si>
  <si>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</si>
  <si>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</si>
  <si>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</si>
  <si>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</si>
  <si>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</si>
  <si>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</si>
  <si>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</si>
  <si>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</si>
  <si>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</si>
  <si>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</si>
  <si>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</si>
  <si>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</si>
  <si>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</si>
  <si>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</si>
  <si>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</si>
  <si>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</si>
  <si>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</si>
  <si>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</si>
  <si>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</si>
  <si>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</si>
  <si>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</si>
  <si>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</si>
  <si>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</si>
  <si>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</si>
  <si>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</si>
  <si>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</si>
  <si>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</si>
  <si>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</si>
  <si>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</si>
  <si>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</si>
  <si>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</si>
  <si>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</si>
  <si>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</si>
  <si>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</si>
  <si>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</si>
  <si>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</si>
  <si>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</si>
  <si>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</si>
  <si>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</si>
  <si>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</si>
  <si>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</si>
  <si>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</si>
  <si>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</si>
  <si>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</si>
  <si>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</si>
  <si>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</si>
  <si>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</si>
  <si>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</si>
  <si>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</si>
  <si>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</si>
  <si>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</si>
  <si>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</si>
  <si>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</si>
  <si>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</si>
  <si>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</si>
  <si>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</si>
  <si>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</si>
  <si>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</si>
  <si>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</si>
  <si>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</si>
  <si>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</si>
  <si>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</si>
  <si>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</si>
  <si>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</si>
  <si>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</si>
  <si>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</si>
  <si>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</si>
  <si>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</si>
  <si>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</si>
  <si>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</si>
  <si>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</si>
  <si>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</si>
  <si>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</si>
  <si>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</si>
  <si>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</si>
  <si>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</si>
  <si>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</si>
  <si>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</si>
  <si>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</si>
  <si>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</si>
  <si>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</si>
  <si>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</si>
  <si>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</si>
  <si>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</si>
  <si>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</si>
  <si>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</si>
  <si>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</si>
  <si>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</si>
  <si>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</si>
  <si>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</si>
  <si>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</si>
  <si>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</si>
  <si>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</si>
  <si>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</si>
  <si>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</si>
  <si>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</si>
  <si>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</si>
  <si>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</si>
  <si>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</si>
  <si>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</si>
  <si>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</si>
  <si>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</si>
  <si>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</si>
  <si>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</si>
  <si>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</si>
  <si>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</si>
  <si>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</si>
  <si>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</si>
  <si>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</si>
  <si>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</si>
  <si>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</si>
  <si>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</si>
  <si>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</si>
  <si>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</si>
  <si>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</si>
  <si>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</si>
  <si>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</si>
  <si>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</si>
  <si>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</si>
  <si>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</si>
  <si>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</si>
  <si>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</si>
  <si>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</si>
  <si>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</si>
  <si>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</si>
  <si>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</si>
  <si>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</si>
  <si>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</si>
  <si>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</si>
  <si>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</si>
  <si>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</si>
  <si>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</si>
  <si>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</si>
  <si>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</si>
  <si>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</si>
  <si>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</si>
  <si>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</si>
  <si>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</si>
  <si>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</si>
  <si>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</si>
  <si>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</si>
  <si>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</si>
  <si>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</si>
  <si>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</si>
  <si>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</si>
  <si>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</si>
  <si>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</si>
  <si>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</si>
  <si>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</si>
  <si>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</si>
  <si>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</si>
  <si>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</si>
  <si>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</si>
  <si>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</si>
  <si>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</si>
  <si>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</si>
  <si>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</si>
  <si>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</si>
  <si>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</si>
  <si>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</si>
  <si>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</si>
  <si>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</si>
  <si>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</si>
  <si>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</si>
  <si>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</si>
  <si>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</si>
  <si>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</si>
  <si>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</si>
  <si>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</si>
  <si>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</si>
  <si>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</si>
  <si>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</si>
  <si>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</si>
  <si>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</si>
  <si>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</si>
  <si>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</si>
  <si>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</si>
  <si>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</si>
  <si>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</si>
  <si>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</si>
  <si>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</si>
  <si>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</si>
  <si>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</si>
  <si>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</si>
  <si>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</si>
  <si>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</si>
  <si>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</si>
  <si>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</si>
  <si>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</si>
  <si>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</si>
  <si>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</si>
  <si>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</si>
  <si>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</si>
  <si>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</si>
  <si>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</si>
  <si>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</si>
  <si>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</si>
  <si>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</si>
  <si>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</si>
  <si>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</si>
  <si>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</si>
  <si>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</si>
  <si>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</si>
  <si>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</si>
  <si>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</si>
  <si>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</si>
  <si>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</si>
  <si>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</si>
  <si>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</si>
  <si>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</si>
  <si>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</si>
  <si>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</si>
  <si>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</si>
  <si>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</si>
  <si>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</si>
  <si>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</si>
  <si>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</si>
  <si>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</si>
  <si>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</si>
  <si>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</si>
  <si>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</si>
  <si>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</si>
  <si>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</si>
  <si>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</si>
  <si>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</si>
  <si>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</si>
  <si>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</si>
  <si>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</si>
  <si>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</si>
  <si>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</si>
  <si>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</si>
  <si>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</si>
  <si>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</si>
  <si>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</si>
  <si>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</si>
  <si>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</si>
  <si>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</si>
  <si>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</si>
  <si>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</si>
  <si>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</si>
  <si>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</si>
  <si>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</si>
  <si>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</si>
  <si>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</si>
  <si>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</si>
  <si>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</si>
  <si>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</si>
  <si>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</si>
  <si>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</si>
  <si>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</si>
  <si>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</si>
  <si>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</si>
  <si>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</si>
  <si>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</si>
  <si>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</si>
  <si>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</si>
  <si>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</si>
  <si>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</si>
  <si>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</si>
  <si>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</si>
  <si>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</si>
  <si>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</si>
  <si>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</si>
  <si>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</si>
  <si>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</si>
  <si>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</si>
  <si>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</si>
  <si>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</si>
  <si>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</si>
  <si>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</si>
  <si>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</si>
  <si>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</si>
  <si>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</si>
  <si>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</si>
  <si>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</si>
  <si>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</si>
  <si>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</si>
  <si>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</si>
  <si>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</si>
  <si>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</si>
  <si>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</si>
  <si>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</si>
  <si>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</si>
  <si>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</si>
  <si>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</si>
  <si>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</si>
  <si>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</si>
  <si>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</si>
  <si>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</si>
  <si>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</si>
  <si>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</si>
  <si>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</si>
  <si>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</si>
  <si>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</si>
  <si>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</si>
  <si>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</si>
  <si>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</si>
  <si>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</si>
  <si>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</si>
  <si>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</si>
  <si>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</si>
  <si>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</si>
  <si>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</si>
  <si>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</si>
  <si>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</si>
  <si>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</si>
  <si>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</si>
  <si>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</si>
  <si>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</si>
  <si>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</si>
  <si>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</si>
  <si>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</si>
  <si>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</si>
  <si>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</si>
  <si>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</si>
  <si>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</si>
  <si>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</si>
  <si>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</si>
  <si>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</si>
  <si>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</si>
  <si>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</si>
  <si>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</si>
  <si>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</si>
  <si>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</si>
  <si>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</si>
  <si>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</si>
  <si>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</si>
  <si>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</si>
  <si>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</si>
  <si>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</si>
  <si>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</si>
  <si>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</si>
  <si>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</si>
  <si>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</si>
  <si>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</si>
  <si>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</si>
  <si>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</si>
  <si>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</si>
  <si>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</si>
  <si>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</si>
  <si>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</si>
  <si>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</si>
  <si>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</si>
  <si>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</si>
  <si>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</si>
  <si>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</si>
  <si>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</si>
  <si>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</si>
  <si>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</si>
  <si>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</si>
  <si>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</si>
  <si>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</si>
  <si>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</si>
  <si>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</si>
  <si>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</si>
  <si>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</si>
  <si>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</si>
  <si>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</si>
  <si>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</si>
  <si>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</si>
  <si>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</si>
  <si>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</si>
  <si>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</si>
  <si>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</si>
  <si>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</si>
  <si>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</si>
  <si>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</si>
  <si>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</si>
  <si>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</si>
  <si>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</si>
  <si>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</si>
  <si>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</si>
  <si>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</si>
  <si>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</si>
  <si>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</si>
  <si>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</si>
  <si>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</si>
  <si>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</si>
  <si>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</si>
  <si>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</si>
  <si>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</si>
  <si>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</si>
  <si>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</si>
  <si>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</si>
  <si>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</si>
  <si>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</si>
  <si>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</si>
  <si>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</si>
  <si>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</si>
  <si>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</si>
  <si>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</si>
  <si>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</si>
  <si>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</si>
  <si>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</si>
  <si>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</si>
  <si>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</si>
  <si>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</si>
  <si>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</si>
  <si>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</si>
  <si>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</si>
  <si>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</si>
  <si>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</si>
  <si>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</si>
  <si>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</si>
  <si>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</si>
  <si>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</si>
  <si>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</si>
  <si>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</si>
  <si>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</si>
  <si>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</si>
  <si>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</si>
  <si>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</si>
  <si>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</si>
  <si>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</si>
  <si>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</si>
  <si>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</si>
  <si>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</si>
  <si>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</si>
  <si>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</si>
  <si>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</si>
  <si>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</si>
  <si>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</si>
  <si>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</si>
  <si>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</si>
  <si>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</si>
  <si>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</si>
  <si>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</si>
  <si>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</si>
  <si>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</si>
  <si>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</si>
  <si>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</si>
  <si>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</si>
  <si>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</si>
  <si>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</si>
  <si>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</si>
  <si>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</si>
  <si>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</si>
  <si>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</si>
  <si>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</si>
  <si>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</si>
  <si>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</si>
  <si>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</si>
  <si>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</si>
  <si>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</si>
  <si>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</si>
  <si>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</si>
  <si>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</si>
  <si>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</si>
  <si>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</si>
  <si>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</si>
  <si>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</si>
  <si>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</si>
  <si>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</si>
  <si>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</si>
  <si>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</si>
  <si>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</si>
  <si>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</si>
  <si>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</si>
  <si>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</si>
  <si>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</si>
  <si>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</si>
  <si>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</si>
  <si>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</si>
  <si>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</si>
  <si>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</si>
  <si>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</si>
  <si>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</si>
  <si>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</si>
  <si>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</si>
  <si>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</si>
  <si>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</si>
  <si>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</si>
  <si>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</si>
  <si>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</si>
  <si>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</si>
  <si>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</si>
  <si>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</si>
  <si>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</si>
  <si>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</si>
  <si>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</si>
  <si>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</si>
  <si>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</si>
  <si>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</si>
  <si>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</si>
  <si>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</si>
  <si>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</si>
  <si>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</si>
  <si>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</si>
  <si>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</si>
  <si>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</si>
  <si>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</si>
  <si>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</si>
  <si>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</si>
  <si>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</si>
  <si>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</si>
  <si>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</si>
  <si>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</si>
  <si>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</si>
  <si>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</si>
  <si>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</si>
  <si>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</si>
  <si>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</si>
  <si>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</si>
  <si>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</si>
  <si>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</si>
  <si>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</si>
  <si>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</si>
  <si>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</si>
  <si>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</si>
  <si>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</si>
  <si>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</si>
  <si>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</si>
  <si>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</si>
  <si>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</si>
  <si>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</si>
  <si>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</si>
  <si>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</si>
  <si>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</si>
  <si>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</si>
  <si>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</si>
  <si>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</si>
  <si>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</si>
  <si>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</si>
  <si>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</si>
  <si>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</si>
  <si>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</si>
  <si>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</si>
  <si>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</si>
  <si>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</si>
  <si>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</si>
  <si>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</si>
  <si>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</si>
  <si>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</si>
  <si>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</si>
  <si>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</si>
  <si>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</si>
  <si>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</si>
  <si>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</si>
  <si>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</si>
  <si>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</si>
  <si>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</si>
  <si>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</si>
  <si>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</si>
  <si>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</si>
  <si>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</si>
  <si>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</si>
  <si>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</si>
  <si>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</si>
  <si>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</si>
  <si>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</si>
  <si>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</si>
  <si>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</si>
  <si>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</si>
  <si>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</si>
  <si>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</si>
  <si>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</si>
  <si>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</si>
  <si>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</si>
  <si>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</si>
  <si>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</si>
  <si>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</si>
  <si>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</si>
  <si>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</si>
  <si>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</si>
  <si>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</si>
  <si>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</si>
  <si>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</si>
  <si>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</si>
  <si>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</si>
  <si>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</si>
  <si>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</si>
  <si>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</si>
  <si>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</si>
  <si>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</si>
  <si>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</si>
  <si>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</si>
  <si>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</si>
  <si>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</si>
  <si>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</si>
  <si>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</si>
  <si>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</si>
  <si>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</si>
  <si>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</si>
  <si>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</si>
  <si>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</si>
  <si>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</si>
  <si>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</si>
  <si>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</si>
  <si>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</si>
  <si>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</si>
  <si>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</si>
  <si>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</si>
  <si>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</si>
  <si>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</si>
  <si>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</si>
  <si>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</si>
  <si>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</si>
  <si>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</si>
  <si>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</si>
  <si>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</si>
  <si>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</si>
  <si>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</si>
  <si>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</si>
  <si>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</si>
  <si>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</si>
  <si>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</si>
  <si>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</si>
  <si>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</si>
  <si>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</si>
  <si>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</si>
  <si>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</si>
  <si>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</si>
  <si>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</si>
  <si>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</si>
  <si>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</si>
  <si>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</si>
  <si>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</si>
  <si>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</si>
  <si>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</si>
  <si>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</si>
  <si>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</si>
  <si>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</si>
  <si>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</si>
  <si>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</si>
  <si>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</si>
  <si>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</si>
  <si>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</si>
  <si>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</si>
  <si>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</si>
  <si>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</si>
  <si>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</si>
  <si>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</si>
  <si>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</si>
  <si>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</si>
  <si>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</si>
  <si>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</si>
  <si>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</si>
  <si>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</si>
  <si>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</si>
  <si>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</si>
  <si>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</si>
  <si>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</si>
  <si>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</si>
  <si>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</si>
  <si>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</si>
  <si>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</si>
  <si>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</si>
  <si>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</si>
  <si>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</si>
  <si>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</si>
  <si>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</si>
  <si>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</si>
  <si>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</si>
  <si>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</si>
  <si>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</si>
  <si>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</si>
  <si>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</si>
  <si>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</si>
  <si>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</si>
  <si>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</si>
  <si>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</si>
  <si>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</si>
  <si>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</si>
  <si>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</si>
  <si>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</si>
  <si>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</si>
  <si>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</si>
  <si>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</si>
  <si>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</si>
  <si>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</si>
  <si>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</si>
  <si>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</si>
  <si>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</si>
  <si>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</si>
  <si>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</si>
  <si>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</si>
  <si>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</si>
  <si>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</si>
  <si>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</si>
  <si>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</si>
  <si>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</si>
  <si>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</si>
  <si>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</si>
  <si>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</si>
  <si>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</si>
  <si>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</si>
  <si>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</si>
  <si>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</si>
  <si>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</si>
  <si>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</si>
  <si>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</si>
  <si>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</si>
  <si>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</si>
  <si>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</si>
  <si>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</si>
  <si>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</si>
  <si>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</si>
  <si>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</si>
  <si>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</si>
  <si>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</si>
  <si>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</si>
  <si>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</si>
  <si>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</si>
  <si>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</si>
  <si>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</si>
  <si>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</si>
  <si>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</si>
  <si>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</si>
  <si>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</si>
  <si>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</si>
  <si>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</si>
  <si>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</si>
  <si>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</si>
  <si>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</si>
  <si>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</si>
  <si>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</si>
  <si>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</si>
  <si>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</si>
  <si>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</si>
  <si>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</si>
  <si>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</si>
  <si>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</si>
  <si>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</si>
  <si>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</si>
  <si>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</si>
  <si>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</si>
  <si>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</si>
  <si>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</si>
  <si>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</si>
  <si>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</si>
  <si>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</si>
  <si>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</si>
  <si>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</si>
  <si>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</si>
  <si>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</si>
  <si>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</si>
  <si>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</si>
  <si>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</si>
  <si>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</si>
  <si>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</si>
  <si>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</si>
  <si>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</si>
  <si>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</si>
  <si>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</si>
  <si>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</si>
  <si>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</si>
  <si>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</si>
  <si>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</si>
  <si>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</si>
  <si>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</si>
  <si>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</si>
  <si>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</si>
  <si>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</si>
  <si>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</si>
  <si>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</si>
  <si>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</si>
  <si>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</si>
  <si>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</si>
  <si>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</si>
  <si>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</si>
  <si>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</si>
  <si>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</si>
  <si>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</si>
  <si>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</si>
  <si>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</si>
  <si>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</si>
  <si>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</si>
  <si>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</si>
  <si>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</si>
  <si>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</si>
  <si>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</si>
  <si>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</si>
  <si>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</si>
  <si>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</si>
  <si>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</si>
  <si>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</si>
  <si>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</si>
  <si>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</si>
  <si>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</si>
  <si>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</si>
  <si>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</si>
  <si>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</si>
  <si>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</si>
  <si>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</si>
  <si>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</si>
  <si>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</si>
  <si>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</si>
  <si>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</si>
  <si>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</si>
  <si>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</si>
  <si>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</si>
  <si>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</si>
  <si>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</si>
  <si>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</si>
  <si>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</si>
  <si>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</si>
  <si>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</si>
  <si>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</si>
  <si>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</si>
  <si>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</si>
  <si>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</si>
  <si>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</si>
  <si>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</si>
  <si>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</si>
  <si>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</si>
  <si>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</si>
  <si>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</si>
  <si>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</si>
  <si>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</si>
  <si>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</si>
  <si>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</si>
  <si>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</si>
  <si>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</si>
  <si>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</si>
  <si>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</si>
  <si>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</si>
  <si>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</si>
  <si>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</si>
  <si>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</si>
  <si>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</si>
  <si>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</si>
  <si>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</si>
  <si>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</si>
  <si>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</si>
  <si>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</si>
  <si>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</si>
  <si>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</si>
  <si>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</si>
  <si>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</si>
  <si>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</si>
  <si>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</si>
  <si>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</si>
  <si>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</si>
  <si>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</si>
  <si>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</si>
  <si>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</si>
  <si>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</si>
  <si>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</si>
  <si>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</si>
  <si>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</si>
  <si>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</si>
  <si>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</si>
  <si>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</si>
  <si>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</si>
  <si>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</si>
  <si>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</si>
  <si>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</si>
  <si>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</si>
  <si>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</si>
  <si>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</si>
  <si>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</si>
  <si>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</si>
  <si>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</si>
  <si>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</si>
  <si>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</si>
  <si>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</si>
  <si>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</si>
  <si>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</si>
  <si>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</si>
  <si>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</si>
  <si>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</si>
  <si>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</si>
  <si>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</si>
  <si>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</si>
  <si>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</si>
  <si>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</si>
  <si>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</si>
  <si>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</si>
  <si>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</si>
  <si>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</si>
  <si>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</si>
  <si>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</si>
  <si>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</si>
  <si>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</si>
  <si>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</si>
  <si>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</si>
  <si>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</si>
  <si>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</si>
  <si>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</si>
  <si>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</si>
  <si>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</si>
  <si>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</si>
  <si>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</si>
  <si>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</si>
  <si>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</si>
  <si>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</si>
  <si>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</si>
  <si>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</si>
  <si>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</si>
  <si>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</si>
  <si>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</si>
  <si>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</si>
  <si>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</si>
  <si>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</si>
  <si>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</si>
  <si>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</si>
  <si>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</si>
  <si>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</si>
  <si>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</si>
  <si>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</si>
  <si>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</si>
  <si>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</si>
  <si>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</si>
  <si>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</si>
  <si>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</si>
  <si>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</si>
  <si>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</si>
  <si>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</si>
  <si>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</si>
  <si>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</si>
  <si>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</si>
  <si>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</si>
  <si>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</si>
  <si>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</si>
  <si>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</si>
  <si>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</si>
  <si>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</si>
  <si>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</si>
  <si>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</si>
  <si>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</si>
  <si>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</si>
  <si>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</si>
  <si>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</si>
  <si>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</si>
  <si>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</si>
  <si>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</si>
  <si>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</si>
  <si>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</si>
  <si>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</si>
  <si>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</si>
  <si>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</si>
  <si>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</si>
  <si>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</si>
  <si>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</si>
  <si>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</si>
  <si>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</si>
  <si>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</si>
  <si>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</si>
  <si>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</si>
  <si>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</si>
  <si>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</si>
  <si>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</si>
  <si>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</si>
  <si>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</si>
  <si>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</si>
  <si>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</si>
  <si>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</si>
  <si>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</si>
  <si>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</si>
  <si>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</si>
  <si>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</si>
  <si>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</si>
  <si>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</si>
  <si>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</si>
  <si>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</si>
  <si>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</si>
  <si>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</si>
  <si>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</si>
  <si>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</si>
  <si>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</si>
  <si>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</si>
  <si>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</si>
  <si>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</si>
  <si>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</si>
  <si>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</si>
  <si>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</si>
  <si>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</si>
  <si>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</si>
  <si>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</si>
  <si>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</si>
  <si>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</si>
  <si>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</si>
  <si>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</si>
  <si>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</si>
  <si>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</si>
  <si>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</si>
  <si>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</si>
  <si>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</si>
  <si>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</si>
  <si>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</si>
  <si>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</si>
  <si>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</si>
  <si>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</si>
  <si>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</si>
  <si>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</si>
  <si>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</si>
  <si>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</si>
  <si>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</si>
  <si>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</si>
  <si>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</si>
  <si>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</si>
  <si>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</si>
  <si>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</si>
  <si>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</si>
  <si>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</si>
  <si>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</si>
  <si>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</si>
  <si>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</si>
  <si>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</si>
  <si>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</si>
  <si>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</si>
  <si>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</si>
  <si>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</si>
  <si>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</si>
  <si>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</si>
  <si>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</si>
  <si>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</si>
  <si>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</si>
  <si>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</si>
  <si>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</si>
  <si>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</si>
  <si>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</si>
  <si>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</si>
  <si>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</si>
  <si>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</si>
  <si>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</si>
  <si>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</si>
  <si>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</si>
  <si>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</si>
  <si>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</si>
  <si>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</si>
  <si>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</si>
  <si>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</si>
  <si>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</si>
  <si>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</si>
  <si>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</si>
  <si>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</si>
  <si>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</si>
  <si>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</si>
  <si>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</si>
  <si>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</si>
  <si>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</si>
  <si>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</si>
  <si>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</si>
  <si>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</si>
  <si>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</si>
  <si>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</si>
  <si>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</si>
  <si>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</si>
  <si>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</si>
  <si>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</si>
  <si>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</si>
  <si>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</si>
  <si>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</si>
  <si>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</si>
  <si>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</si>
  <si>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</si>
  <si>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</si>
  <si>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</si>
  <si>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</si>
  <si>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</si>
  <si>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</si>
  <si>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</si>
  <si>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</si>
  <si>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</si>
  <si>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</si>
  <si>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</si>
  <si>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</si>
  <si>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</si>
  <si>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</si>
  <si>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</si>
  <si>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</si>
  <si>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</si>
  <si>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</si>
  <si>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</si>
  <si>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</si>
  <si>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</si>
  <si>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</si>
  <si>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</si>
  <si>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</si>
  <si>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</si>
  <si>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</si>
  <si>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</si>
  <si>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</si>
  <si>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</si>
  <si>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</si>
  <si>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</si>
  <si>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</si>
  <si>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</si>
  <si>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</si>
  <si>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</si>
  <si>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</si>
  <si>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</si>
  <si>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</si>
  <si>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</si>
  <si>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</si>
  <si>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</si>
  <si>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</si>
  <si>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</si>
  <si>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</si>
  <si>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</si>
  <si>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</si>
  <si>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</si>
  <si>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</si>
  <si>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</si>
  <si>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</si>
  <si>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</si>
  <si>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</si>
  <si>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</si>
  <si>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</si>
  <si>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</si>
  <si>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</si>
  <si>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</si>
  <si>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</si>
  <si>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</si>
  <si>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</si>
  <si>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</si>
  <si>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</si>
  <si>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</si>
  <si>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</si>
  <si>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</si>
  <si>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</si>
  <si>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</si>
  <si>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</si>
  <si>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</si>
  <si>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</si>
  <si>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</si>
  <si>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</si>
  <si>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</si>
  <si>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</si>
  <si>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</si>
  <si>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</si>
  <si>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</si>
  <si>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</si>
  <si>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</si>
  <si>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</si>
  <si>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</si>
  <si>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</si>
  <si>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</si>
  <si>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</si>
  <si>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</si>
  <si>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</si>
  <si>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</si>
  <si>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</si>
  <si>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</si>
  <si>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</si>
  <si>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</si>
  <si>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</si>
  <si>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</si>
  <si>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</si>
  <si>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</si>
  <si>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</si>
  <si>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</si>
  <si>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</si>
  <si>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</si>
  <si>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</si>
  <si>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</si>
  <si>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</si>
  <si>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</si>
  <si>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</si>
  <si>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</si>
  <si>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</si>
  <si>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</si>
  <si>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</si>
  <si>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</si>
  <si>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</si>
  <si>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</si>
  <si>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</si>
  <si>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</si>
  <si>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</si>
  <si>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</si>
  <si>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</si>
  <si>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</si>
  <si>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</si>
  <si>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</si>
  <si>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</si>
  <si>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</si>
  <si>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</si>
  <si>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</si>
  <si>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</si>
  <si>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</si>
  <si>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</si>
  <si>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</si>
  <si>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</si>
  <si>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</si>
  <si>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</si>
  <si>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</si>
  <si>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</si>
  <si>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</si>
  <si>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</si>
  <si>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</si>
  <si>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</si>
  <si>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</si>
  <si>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</si>
  <si>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</si>
  <si>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</si>
  <si>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</si>
  <si>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</si>
  <si>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</si>
  <si>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</si>
  <si>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</si>
  <si>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</si>
  <si>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</si>
  <si>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</si>
  <si>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</si>
  <si>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</si>
  <si>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</si>
  <si>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</si>
  <si>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</si>
  <si>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</si>
  <si>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</si>
  <si>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</si>
  <si>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</si>
  <si>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</si>
  <si>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</si>
  <si>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</si>
  <si>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</si>
  <si>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</si>
  <si>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</si>
  <si>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</si>
  <si>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</si>
  <si>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</si>
  <si>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</si>
  <si>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</si>
  <si>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</si>
  <si>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</si>
  <si>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</si>
  <si>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</si>
  <si>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</si>
  <si>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</si>
  <si>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</si>
  <si>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</si>
  <si>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</si>
  <si>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</si>
  <si>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</si>
  <si>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</si>
  <si>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</si>
  <si>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</si>
  <si>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</si>
  <si>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</si>
  <si>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</si>
  <si>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</si>
  <si>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</si>
  <si>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</si>
  <si>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</si>
  <si>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</si>
  <si>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</si>
  <si>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</si>
  <si>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</si>
  <si>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</si>
  <si>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</si>
  <si>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</si>
  <si>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</si>
  <si>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</si>
  <si>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</si>
  <si>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</si>
  <si>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</si>
  <si>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</si>
  <si>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</si>
  <si>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</si>
  <si>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</si>
  <si>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</si>
  <si>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</si>
  <si>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</si>
  <si>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</si>
  <si>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</si>
  <si>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</si>
  <si>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</si>
  <si>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</si>
  <si>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</si>
  <si>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</si>
  <si>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V1-I0-702X3-04L06-6542040</t>
  </si>
  <si>
    <t>Светодиодный прожектор VARTON AirQub 420 Вт 4000 K 90°</t>
  </si>
  <si>
    <t>V1-I0-702X3-04L02-6542040</t>
  </si>
  <si>
    <t>Светодиодный прожектор VARTON AirQub 420 Вт 4000 K 30°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</si>
  <si>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</si>
  <si>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</si>
  <si>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</si>
  <si>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</si>
  <si>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</si>
  <si>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</si>
  <si>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</si>
  <si>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</si>
  <si>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</si>
  <si>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</si>
  <si>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</si>
  <si>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</si>
  <si>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</si>
  <si>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</si>
  <si>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</si>
  <si>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</si>
  <si>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</si>
  <si>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</si>
  <si>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</si>
  <si>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V1-I0-702X3-04L06-6542050</t>
  </si>
  <si>
    <t>Светодиодный прожектор VARTON AirQub 420 Вт 5000 K 90°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</si>
  <si>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</si>
  <si>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</si>
  <si>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</si>
  <si>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</si>
  <si>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</si>
  <si>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</si>
  <si>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</si>
  <si>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</si>
  <si>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V1-I0-702X3-04L50-6542050</t>
  </si>
  <si>
    <t>Светодиодный прожектор VARTON AirQub 420 Вт 5000 K AS1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</si>
  <si>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</si>
  <si>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</si>
  <si>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</si>
  <si>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</si>
  <si>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</si>
  <si>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</si>
  <si>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</si>
  <si>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</si>
  <si>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</si>
  <si>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</si>
  <si>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</si>
  <si>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</si>
  <si>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</si>
  <si>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</si>
  <si>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</si>
  <si>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</si>
  <si>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</si>
  <si>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</si>
  <si>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</si>
  <si>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</si>
  <si>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</si>
  <si>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</si>
  <si>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</si>
  <si>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</si>
  <si>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</si>
  <si>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</si>
  <si>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</si>
  <si>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</si>
  <si>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</si>
  <si>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</si>
  <si>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</si>
  <si>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</si>
  <si>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</si>
  <si>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</si>
  <si>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</si>
  <si>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</si>
  <si>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</si>
  <si>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</si>
  <si>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</si>
  <si>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</si>
  <si>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</si>
  <si>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</si>
  <si>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</si>
  <si>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</si>
  <si>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</si>
  <si>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</si>
  <si>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</si>
  <si>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</si>
  <si>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</si>
  <si>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</si>
  <si>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</si>
  <si>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</si>
  <si>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</si>
  <si>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</si>
  <si>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</si>
  <si>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</si>
  <si>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</si>
  <si>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</si>
  <si>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</si>
  <si>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</si>
  <si>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</si>
  <si>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</si>
  <si>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</si>
  <si>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</si>
  <si>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</si>
  <si>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</si>
  <si>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</si>
  <si>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</si>
  <si>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</si>
  <si>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</si>
  <si>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</si>
  <si>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</si>
  <si>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</si>
  <si>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</si>
  <si>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</si>
  <si>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</si>
  <si>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</si>
  <si>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</si>
  <si>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</si>
  <si>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</si>
  <si>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</si>
  <si>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</si>
  <si>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</si>
  <si>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</si>
  <si>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</si>
  <si>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</si>
  <si>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</si>
  <si>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</si>
  <si>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</si>
  <si>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</si>
  <si>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</si>
  <si>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</si>
  <si>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</si>
  <si>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</si>
  <si>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</si>
  <si>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</si>
  <si>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</si>
  <si>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</si>
  <si>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</si>
  <si>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</si>
  <si>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</si>
  <si>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</si>
  <si>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</si>
  <si>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</si>
  <si>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</si>
  <si>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</si>
  <si>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</si>
  <si>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</si>
  <si>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</si>
  <si>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</si>
  <si>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</si>
  <si>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</si>
  <si>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</si>
  <si>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</si>
  <si>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</si>
  <si>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</si>
  <si>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</si>
  <si>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</si>
  <si>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</si>
  <si>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</si>
  <si>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</si>
  <si>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</si>
  <si>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</si>
  <si>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</si>
  <si>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</si>
  <si>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</si>
  <si>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</si>
  <si>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</si>
  <si>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</si>
  <si>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</si>
  <si>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</si>
  <si>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</si>
  <si>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</si>
  <si>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</si>
  <si>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</si>
  <si>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</si>
  <si>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</si>
  <si>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</si>
  <si>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</si>
  <si>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</si>
  <si>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</si>
  <si>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</si>
  <si>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</si>
  <si>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</si>
  <si>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</si>
  <si>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</si>
  <si>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</si>
  <si>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</si>
  <si>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</si>
  <si>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</si>
  <si>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</si>
  <si>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</si>
  <si>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</si>
  <si>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</si>
  <si>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</si>
  <si>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</si>
  <si>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</si>
  <si>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</si>
  <si>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</si>
  <si>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</si>
  <si>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</si>
  <si>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</si>
  <si>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</si>
  <si>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</si>
  <si>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</si>
  <si>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</si>
  <si>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</si>
  <si>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</si>
  <si>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</si>
  <si>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</si>
  <si>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</si>
  <si>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</si>
  <si>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</si>
  <si>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</si>
  <si>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</si>
  <si>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</si>
  <si>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</si>
  <si>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</si>
  <si>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</si>
  <si>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</si>
  <si>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</si>
  <si>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</si>
  <si>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</si>
  <si>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</si>
  <si>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</si>
  <si>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</si>
  <si>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</si>
  <si>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</si>
  <si>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</si>
  <si>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</si>
  <si>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</si>
  <si>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</si>
  <si>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</si>
  <si>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</si>
  <si>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</si>
  <si>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</si>
  <si>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</si>
  <si>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</si>
  <si>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</si>
  <si>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</si>
  <si>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</si>
  <si>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</si>
  <si>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</si>
  <si>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</si>
  <si>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</si>
  <si>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</si>
  <si>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</si>
  <si>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</si>
  <si>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</si>
  <si>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</si>
  <si>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</si>
  <si>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</si>
  <si>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</si>
  <si>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</si>
  <si>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</si>
  <si>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</si>
  <si>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</si>
  <si>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</si>
  <si>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</si>
  <si>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</si>
  <si>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</si>
  <si>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</si>
  <si>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</si>
  <si>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</si>
  <si>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</si>
  <si>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</si>
  <si>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</si>
  <si>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</si>
  <si>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</si>
  <si>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</si>
  <si>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</si>
  <si>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</si>
  <si>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</si>
  <si>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</si>
  <si>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</si>
  <si>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</si>
  <si>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</si>
  <si>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</si>
  <si>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</si>
  <si>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</si>
  <si>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</si>
  <si>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</si>
  <si>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</si>
  <si>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</si>
  <si>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</si>
  <si>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</si>
  <si>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</si>
  <si>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</si>
  <si>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</si>
  <si>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</si>
  <si>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</si>
  <si>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</si>
  <si>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</si>
  <si>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</si>
  <si>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</si>
  <si>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</si>
  <si>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</si>
  <si>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</si>
  <si>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</si>
  <si>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</si>
  <si>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</si>
  <si>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</si>
  <si>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</si>
  <si>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</si>
  <si>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</si>
  <si>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</si>
  <si>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</si>
  <si>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</si>
  <si>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</si>
  <si>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</si>
  <si>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</si>
  <si>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</si>
  <si>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</si>
  <si>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</si>
  <si>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</si>
  <si>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</si>
  <si>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</si>
  <si>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</si>
  <si>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</si>
  <si>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</si>
  <si>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</si>
  <si>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</si>
  <si>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</si>
  <si>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</si>
  <si>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</si>
  <si>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</si>
  <si>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</si>
  <si>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</si>
  <si>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</si>
  <si>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</si>
  <si>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</si>
  <si>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</si>
  <si>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</si>
  <si>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</si>
  <si>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</si>
  <si>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</si>
  <si>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</si>
  <si>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</si>
  <si>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</si>
  <si>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</si>
  <si>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</si>
  <si>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</si>
  <si>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</si>
  <si>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</si>
  <si>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</si>
  <si>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</si>
  <si>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</si>
  <si>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</si>
  <si>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</si>
  <si>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</si>
  <si>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</si>
  <si>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</si>
  <si>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</si>
  <si>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</si>
  <si>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</si>
  <si>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</si>
  <si>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</si>
  <si>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</si>
  <si>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</si>
  <si>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</si>
  <si>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</si>
  <si>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</si>
  <si>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</si>
  <si>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</si>
  <si>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</si>
  <si>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</si>
  <si>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</si>
  <si>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</si>
  <si>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</si>
  <si>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</si>
  <si>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</si>
  <si>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</si>
  <si>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</si>
  <si>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</si>
  <si>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</si>
  <si>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</si>
  <si>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</si>
  <si>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</si>
  <si>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</si>
  <si>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</si>
  <si>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</si>
  <si>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</si>
  <si>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</si>
  <si>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</si>
  <si>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</si>
  <si>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</si>
  <si>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</si>
  <si>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</si>
  <si>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</si>
  <si>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</si>
  <si>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</si>
  <si>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</si>
  <si>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</si>
  <si>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</si>
  <si>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</si>
  <si>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</si>
  <si>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</si>
  <si>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</si>
  <si>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</si>
  <si>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</si>
  <si>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</si>
  <si>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</si>
  <si>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</si>
  <si>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</si>
  <si>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</si>
  <si>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</si>
  <si>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</si>
  <si>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</si>
  <si>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</si>
  <si>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</si>
  <si>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</si>
  <si>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</si>
  <si>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</si>
  <si>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</si>
  <si>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</si>
  <si>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</si>
  <si>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</si>
  <si>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</si>
  <si>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</si>
  <si>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</si>
  <si>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</si>
  <si>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</si>
  <si>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</si>
  <si>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</si>
  <si>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</si>
  <si>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</si>
  <si>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</si>
  <si>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</si>
  <si>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</si>
  <si>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</si>
  <si>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</si>
  <si>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</si>
  <si>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</si>
  <si>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</si>
  <si>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</si>
  <si>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</si>
  <si>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</si>
  <si>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</si>
  <si>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</si>
  <si>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</si>
  <si>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</si>
  <si>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</si>
  <si>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</si>
  <si>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</si>
  <si>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</si>
  <si>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</si>
  <si>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</si>
  <si>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</si>
  <si>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</si>
  <si>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</si>
  <si>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</si>
  <si>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</si>
  <si>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</si>
  <si>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</si>
  <si>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</si>
  <si>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</si>
  <si>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</si>
  <si>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</si>
  <si>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</si>
  <si>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</si>
  <si>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</si>
  <si>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</si>
  <si>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</si>
  <si>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</si>
  <si>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</si>
  <si>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</si>
  <si>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</si>
  <si>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</si>
  <si>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</si>
  <si>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</si>
  <si>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</si>
  <si>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</si>
  <si>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</si>
  <si>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</si>
  <si>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</si>
  <si>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</si>
  <si>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</si>
  <si>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</si>
  <si>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</si>
  <si>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</si>
  <si>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</si>
  <si>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</si>
  <si>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</si>
  <si>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</si>
  <si>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</si>
  <si>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</si>
  <si>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</si>
  <si>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</si>
  <si>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</si>
  <si>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</si>
  <si>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</si>
  <si>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</si>
  <si>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</si>
  <si>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</si>
  <si>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</si>
  <si>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</si>
  <si>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</si>
  <si>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</si>
  <si>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</si>
  <si>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</si>
  <si>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</si>
  <si>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</si>
  <si>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</si>
  <si>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</si>
  <si>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</si>
  <si>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</si>
  <si>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</si>
  <si>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</si>
  <si>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</si>
  <si>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</si>
  <si>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</si>
  <si>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</si>
  <si>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</si>
  <si>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</si>
  <si>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</si>
  <si>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</si>
  <si>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</si>
  <si>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</si>
  <si>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</si>
  <si>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</si>
  <si>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</si>
  <si>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</si>
  <si>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</si>
  <si>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</si>
  <si>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</si>
  <si>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</si>
  <si>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</si>
  <si>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</si>
  <si>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</si>
  <si>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</si>
  <si>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</si>
  <si>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</si>
  <si>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</si>
  <si>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</si>
  <si>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</si>
  <si>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</si>
  <si>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</si>
  <si>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</si>
  <si>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</si>
  <si>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</si>
  <si>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</si>
  <si>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</si>
  <si>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</si>
  <si>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</si>
  <si>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</si>
  <si>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</si>
  <si>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</si>
  <si>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</si>
  <si>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</si>
  <si>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</si>
  <si>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</si>
  <si>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</si>
  <si>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</si>
  <si>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</si>
  <si>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</si>
  <si>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</si>
  <si>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</si>
  <si>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</si>
  <si>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</si>
  <si>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</si>
  <si>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</si>
  <si>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</si>
  <si>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</si>
  <si>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</si>
  <si>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</si>
  <si>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</si>
  <si>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</si>
  <si>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</si>
  <si>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</si>
  <si>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</si>
  <si>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</si>
  <si>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</si>
  <si>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</si>
  <si>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</si>
  <si>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</si>
  <si>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</si>
  <si>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V1-I0-70591-04L40-6515050</t>
  </si>
  <si>
    <t>Светодиодный светильник VARTON прожектор FL-Pro 20° 150 Вт 5000 K RAL7045 муар</t>
  </si>
  <si>
    <t>V1-I0-70591-04L40-6520030</t>
  </si>
  <si>
    <t>Светодиодный светильник VARTON прожектор FL-Pro 20° 200 Вт 3000 K RAL7045 муар</t>
  </si>
  <si>
    <t>27200 лм</t>
  </si>
  <si>
    <t>V1-I0-70591-04L06-6520030</t>
  </si>
  <si>
    <t>Светодиодный светильник VARTON прожектор FL-Pro 60° 200 Вт 3000 K RAL7045 муар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</si>
  <si>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</si>
  <si>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</si>
  <si>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</si>
  <si>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</si>
  <si>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</si>
  <si>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</si>
  <si>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</si>
  <si>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</si>
  <si>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</si>
  <si>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</si>
  <si>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</si>
  <si>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</si>
  <si>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</si>
  <si>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</si>
  <si>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</si>
  <si>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</si>
  <si>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</si>
  <si>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</si>
  <si>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</si>
  <si>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</si>
  <si>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</si>
  <si>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</si>
  <si>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V1-I0-70591-04L02-6520050</t>
  </si>
  <si>
    <t>Светодиодный светильник VARTON прожектор FL-Pro 30°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</si>
  <si>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</si>
  <si>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</si>
  <si>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</si>
  <si>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</si>
  <si>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</si>
  <si>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</si>
  <si>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</si>
  <si>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</si>
  <si>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</si>
  <si>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</si>
  <si>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</si>
  <si>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</si>
  <si>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</si>
  <si>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</si>
  <si>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</si>
  <si>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</si>
  <si>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</si>
  <si>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</si>
  <si>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</si>
  <si>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</si>
  <si>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</si>
  <si>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</si>
  <si>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</si>
  <si>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</si>
  <si>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</si>
  <si>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</si>
  <si>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</si>
  <si>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</si>
  <si>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</si>
  <si>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</si>
  <si>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</si>
  <si>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</si>
  <si>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</si>
  <si>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</si>
  <si>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</si>
  <si>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</si>
  <si>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</si>
  <si>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</si>
  <si>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</si>
  <si>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</si>
  <si>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</si>
  <si>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</si>
  <si>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</si>
  <si>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</si>
  <si>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</si>
  <si>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</si>
  <si>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</si>
  <si>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</si>
  <si>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</si>
  <si>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</si>
  <si>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</si>
  <si>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</si>
  <si>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</si>
  <si>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</si>
  <si>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</si>
  <si>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</si>
  <si>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</si>
  <si>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</si>
  <si>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</si>
  <si>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</si>
  <si>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</si>
  <si>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</si>
  <si>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</si>
  <si>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</si>
  <si>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</si>
  <si>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</si>
  <si>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</si>
  <si>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</si>
  <si>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</si>
  <si>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</si>
  <si>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</si>
  <si>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</si>
  <si>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</si>
  <si>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</si>
  <si>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</si>
  <si>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</si>
  <si>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</si>
  <si>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</si>
  <si>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</si>
  <si>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</si>
  <si>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</si>
  <si>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</si>
  <si>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</si>
  <si>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</si>
  <si>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</si>
  <si>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</si>
  <si>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</si>
  <si>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</si>
  <si>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</si>
  <si>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</si>
  <si>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</si>
  <si>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</si>
  <si>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</si>
  <si>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</si>
  <si>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</si>
  <si>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</si>
  <si>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</si>
  <si>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</si>
  <si>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</si>
  <si>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</si>
  <si>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</si>
  <si>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</si>
  <si>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</si>
  <si>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</si>
  <si>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</si>
  <si>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</si>
  <si>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</si>
  <si>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</si>
  <si>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</si>
  <si>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</si>
  <si>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</si>
  <si>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</si>
  <si>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</si>
  <si>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</si>
  <si>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</si>
  <si>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</si>
  <si>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</si>
  <si>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</si>
  <si>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</si>
  <si>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</si>
  <si>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</si>
  <si>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</si>
  <si>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</si>
  <si>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</si>
  <si>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</si>
  <si>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</si>
  <si>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</si>
  <si>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</si>
  <si>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</si>
  <si>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</si>
  <si>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</si>
  <si>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</si>
  <si>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</si>
  <si>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</si>
  <si>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</si>
  <si>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</si>
  <si>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</si>
  <si>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</si>
  <si>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</si>
  <si>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</si>
  <si>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</si>
  <si>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</si>
  <si>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</si>
  <si>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</si>
  <si>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</si>
  <si>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</si>
  <si>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</si>
  <si>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V1-S1-70506-40U32-6605027</t>
  </si>
  <si>
    <t>V1-S1-90496-40U32-6605027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</si>
  <si>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</si>
  <si>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</si>
  <si>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</si>
  <si>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</si>
  <si>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</si>
  <si>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</si>
  <si>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</si>
  <si>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</si>
  <si>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</si>
  <si>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</si>
  <si>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</si>
  <si>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</si>
  <si>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</si>
  <si>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</si>
  <si>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</si>
  <si>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</si>
  <si>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</si>
  <si>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V1-S1-70506-40U32-6605040</t>
  </si>
  <si>
    <t>V1-S1-90506-40U32-6605040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</si>
  <si>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</si>
  <si>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</si>
  <si>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</si>
  <si>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</si>
  <si>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</si>
  <si>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</si>
  <si>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</si>
  <si>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</si>
  <si>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</si>
  <si>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</si>
  <si>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</si>
  <si>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</si>
  <si>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</si>
  <si>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</si>
  <si>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</si>
  <si>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</si>
  <si>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</si>
  <si>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</si>
  <si>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</si>
  <si>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</si>
  <si>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</si>
  <si>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</si>
  <si>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</si>
  <si>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</si>
  <si>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</si>
  <si>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</si>
  <si>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</si>
  <si>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</si>
  <si>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</si>
  <si>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</si>
  <si>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</si>
  <si>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</si>
  <si>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</si>
  <si>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</si>
  <si>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</si>
  <si>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</si>
  <si>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</si>
  <si>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</si>
  <si>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</si>
  <si>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</si>
  <si>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</si>
  <si>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</si>
  <si>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</si>
  <si>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</si>
  <si>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</si>
  <si>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</si>
  <si>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</si>
  <si>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</si>
  <si>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</si>
  <si>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</si>
  <si>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</si>
  <si>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</si>
  <si>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</si>
  <si>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</si>
  <si>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</si>
  <si>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</si>
  <si>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</si>
  <si>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</si>
  <si>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</si>
  <si>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</si>
  <si>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</si>
  <si>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</si>
  <si>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</si>
  <si>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</si>
  <si>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</si>
  <si>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</si>
  <si>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</si>
  <si>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</si>
  <si>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</si>
  <si>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</si>
  <si>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</si>
  <si>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</si>
  <si>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</si>
  <si>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</si>
  <si>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</si>
  <si>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</si>
  <si>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</si>
  <si>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</si>
  <si>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</si>
  <si>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</si>
  <si>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</si>
  <si>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</si>
  <si>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</si>
  <si>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</si>
  <si>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</si>
  <si>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</si>
  <si>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</si>
  <si>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</si>
  <si>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</si>
  <si>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</si>
  <si>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</si>
  <si>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</si>
  <si>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</si>
  <si>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</si>
  <si>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</si>
  <si>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</si>
  <si>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</si>
  <si>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</si>
  <si>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</si>
  <si>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</si>
  <si>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</si>
  <si>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</si>
  <si>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</si>
  <si>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</si>
  <si>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</si>
  <si>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</si>
  <si>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</si>
  <si>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</si>
  <si>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</si>
  <si>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</si>
  <si>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</si>
  <si>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</si>
  <si>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</si>
  <si>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</si>
  <si>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</si>
  <si>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</si>
  <si>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</si>
  <si>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</si>
  <si>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</si>
  <si>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</si>
  <si>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</si>
  <si>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</si>
  <si>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</si>
  <si>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</si>
  <si>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</si>
  <si>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</si>
  <si>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</si>
  <si>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</si>
  <si>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</si>
  <si>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</si>
  <si>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</si>
  <si>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</si>
  <si>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</si>
  <si>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</si>
  <si>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</si>
  <si>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</si>
  <si>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</si>
  <si>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</si>
  <si>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</si>
  <si>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</si>
  <si>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</si>
  <si>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</si>
  <si>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</si>
  <si>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</si>
  <si>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</si>
  <si>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</si>
  <si>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</si>
  <si>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</si>
  <si>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</si>
  <si>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</si>
  <si>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</si>
  <si>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</si>
  <si>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</si>
  <si>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</si>
  <si>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</si>
  <si>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</si>
  <si>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</si>
  <si>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</si>
  <si>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</si>
  <si>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</si>
  <si>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</si>
  <si>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</si>
  <si>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</si>
  <si>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</si>
  <si>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</si>
  <si>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</si>
  <si>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</si>
  <si>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</si>
  <si>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</si>
  <si>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</si>
  <si>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</si>
  <si>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</si>
  <si>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</si>
  <si>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</si>
  <si>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</si>
  <si>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</si>
  <si>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</si>
  <si>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</si>
  <si>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</si>
  <si>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</si>
  <si>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</si>
  <si>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</si>
  <si>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</si>
  <si>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</si>
  <si>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</si>
  <si>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</si>
  <si>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</si>
  <si>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</si>
  <si>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</si>
  <si>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</si>
  <si>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</si>
  <si>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</si>
  <si>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</si>
  <si>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</si>
  <si>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</si>
  <si>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</si>
  <si>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</si>
  <si>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</si>
  <si>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</si>
  <si>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</si>
  <si>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</si>
  <si>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</si>
  <si>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</si>
  <si>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</si>
  <si>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</si>
  <si>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</si>
  <si>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</si>
  <si>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</si>
  <si>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</si>
  <si>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</si>
  <si>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</si>
  <si>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</si>
  <si>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</si>
  <si>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</si>
  <si>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</si>
  <si>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</si>
  <si>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</si>
  <si>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</si>
  <si>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</si>
  <si>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</si>
  <si>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</si>
  <si>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</si>
  <si>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</si>
  <si>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</si>
  <si>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</si>
  <si>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</si>
  <si>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</si>
  <si>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</si>
  <si>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</si>
  <si>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</si>
  <si>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</si>
  <si>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</si>
  <si>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</si>
  <si>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</si>
  <si>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</si>
  <si>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</si>
  <si>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</si>
  <si>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</si>
  <si>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</si>
  <si>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</si>
  <si>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</si>
  <si>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</si>
  <si>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</si>
  <si>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</si>
  <si>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</si>
  <si>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</si>
  <si>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</si>
  <si>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</si>
  <si>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</si>
  <si>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</si>
  <si>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</si>
  <si>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</si>
  <si>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</si>
  <si>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</si>
  <si>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</si>
  <si>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</si>
  <si>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</si>
  <si>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</si>
  <si>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</si>
  <si>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</si>
  <si>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</si>
  <si>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</si>
  <si>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</si>
  <si>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</si>
  <si>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</si>
  <si>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</si>
  <si>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</si>
  <si>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</si>
  <si>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</si>
  <si>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</si>
  <si>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</si>
  <si>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</si>
  <si>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</si>
  <si>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</si>
  <si>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</si>
  <si>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</si>
  <si>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</si>
  <si>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</si>
  <si>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</si>
  <si>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</si>
  <si>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</si>
  <si>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</si>
  <si>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</si>
  <si>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</si>
  <si>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</si>
  <si>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</si>
  <si>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</si>
  <si>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</si>
  <si>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</si>
  <si>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</si>
  <si>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</si>
  <si>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</si>
  <si>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</si>
  <si>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</si>
  <si>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</si>
  <si>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</si>
  <si>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</si>
  <si>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</si>
  <si>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</si>
  <si>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</si>
  <si>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</si>
  <si>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</si>
  <si>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</si>
  <si>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</si>
  <si>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</si>
  <si>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</si>
  <si>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</si>
  <si>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</si>
  <si>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</si>
  <si>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</si>
  <si>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</si>
  <si>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</si>
  <si>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</si>
  <si>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</si>
  <si>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</si>
  <si>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</si>
  <si>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</si>
  <si>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</si>
  <si>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</si>
  <si>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</si>
  <si>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</si>
  <si>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</si>
  <si>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</si>
  <si>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</si>
  <si>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</si>
  <si>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</si>
  <si>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</si>
  <si>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</si>
  <si>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</si>
  <si>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</si>
  <si>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</si>
  <si>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</si>
  <si>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</si>
  <si>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</si>
  <si>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</si>
  <si>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</si>
  <si>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</si>
  <si>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</si>
  <si>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</si>
  <si>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</si>
  <si>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</si>
  <si>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</si>
  <si>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</si>
  <si>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</si>
  <si>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</si>
  <si>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</si>
  <si>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</si>
  <si>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</si>
  <si>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</si>
  <si>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</si>
  <si>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</si>
  <si>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</si>
  <si>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</si>
  <si>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</si>
  <si>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</si>
  <si>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</si>
  <si>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</si>
  <si>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</si>
  <si>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</si>
  <si>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</si>
  <si>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</si>
  <si>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</si>
  <si>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</si>
  <si>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</si>
  <si>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</si>
  <si>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</si>
  <si>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</si>
  <si>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</si>
  <si>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</si>
  <si>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</si>
  <si>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</si>
  <si>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</si>
  <si>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</si>
  <si>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</si>
  <si>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</si>
  <si>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</si>
  <si>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</si>
  <si>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</si>
  <si>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</si>
  <si>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</si>
  <si>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</si>
  <si>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</si>
  <si>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</si>
  <si>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</si>
  <si>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</si>
  <si>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</si>
  <si>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</si>
  <si>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</si>
  <si>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</si>
  <si>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</si>
  <si>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</si>
  <si>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</si>
  <si>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</si>
  <si>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</si>
  <si>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</si>
  <si>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</si>
  <si>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</si>
  <si>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</si>
  <si>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</si>
  <si>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</si>
  <si>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</si>
  <si>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</si>
  <si>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</si>
  <si>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</si>
  <si>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V1-S1-90506-40L30-6605040</t>
  </si>
  <si>
    <t>Светодиодный светильник VARTON уличный Tornado Urban крепление на консоль 50 Вт 4000 K RAL9005 черный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</si>
  <si>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</si>
  <si>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</si>
  <si>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</si>
  <si>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</si>
  <si>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</si>
  <si>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</si>
  <si>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</si>
  <si>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</si>
  <si>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</si>
  <si>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</si>
  <si>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</si>
  <si>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</si>
  <si>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</si>
  <si>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</si>
  <si>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</si>
  <si>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</si>
  <si>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</si>
  <si>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</si>
  <si>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</si>
  <si>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</si>
  <si>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</si>
  <si>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</si>
  <si>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</si>
  <si>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</si>
  <si>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</si>
  <si>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</si>
  <si>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</si>
  <si>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</si>
  <si>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</si>
  <si>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</si>
  <si>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</si>
  <si>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</si>
  <si>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</si>
  <si>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</si>
  <si>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</si>
  <si>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</si>
  <si>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</si>
  <si>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</si>
  <si>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</si>
  <si>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</si>
  <si>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</si>
  <si>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</si>
  <si>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</si>
  <si>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</si>
  <si>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</si>
  <si>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</si>
  <si>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</si>
  <si>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</si>
  <si>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</si>
  <si>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</si>
  <si>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</si>
  <si>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</si>
  <si>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</si>
  <si>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</si>
  <si>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</si>
  <si>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</si>
  <si>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</si>
  <si>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</si>
  <si>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</si>
  <si>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</si>
  <si>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</si>
  <si>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</si>
  <si>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</si>
  <si>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</si>
  <si>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</si>
  <si>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</si>
  <si>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</si>
  <si>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</si>
  <si>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</si>
  <si>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</si>
  <si>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</si>
  <si>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</si>
  <si>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</si>
  <si>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</si>
  <si>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</si>
  <si>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</si>
  <si>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</si>
  <si>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</si>
  <si>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</si>
  <si>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</si>
  <si>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</si>
  <si>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</si>
  <si>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</si>
  <si>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</si>
  <si>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</si>
  <si>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</si>
  <si>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</si>
  <si>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</si>
  <si>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</si>
  <si>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</si>
  <si>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</si>
  <si>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</si>
  <si>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</si>
  <si>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</si>
  <si>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</si>
  <si>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</si>
  <si>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</si>
  <si>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</si>
  <si>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</si>
  <si>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</si>
  <si>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</si>
  <si>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</si>
  <si>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</si>
  <si>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</si>
  <si>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</si>
  <si>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</si>
  <si>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</si>
  <si>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</si>
  <si>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</si>
  <si>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</si>
  <si>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</si>
  <si>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</si>
  <si>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</si>
  <si>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</si>
  <si>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</si>
  <si>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</si>
  <si>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</si>
  <si>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</si>
  <si>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</si>
  <si>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</si>
  <si>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</si>
  <si>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</si>
  <si>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</si>
  <si>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</si>
  <si>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</si>
  <si>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</si>
  <si>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</si>
  <si>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</si>
  <si>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</si>
  <si>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</si>
  <si>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</si>
  <si>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</si>
  <si>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</si>
  <si>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</si>
  <si>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</si>
  <si>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</si>
  <si>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</si>
  <si>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</si>
  <si>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</si>
  <si>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</si>
  <si>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</si>
  <si>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</si>
  <si>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</si>
  <si>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</si>
  <si>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</si>
  <si>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</si>
  <si>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</si>
  <si>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</si>
  <si>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</si>
  <si>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</si>
  <si>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</si>
  <si>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</si>
  <si>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</si>
  <si>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</si>
  <si>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</si>
  <si>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</si>
  <si>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</si>
  <si>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</si>
  <si>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</si>
  <si>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</si>
  <si>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</si>
  <si>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</si>
  <si>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</si>
  <si>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</si>
  <si>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</si>
  <si>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</si>
  <si>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</si>
  <si>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</si>
  <si>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</si>
  <si>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</si>
  <si>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</si>
  <si>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</si>
  <si>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</si>
  <si>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</si>
  <si>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</si>
  <si>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</si>
  <si>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</si>
  <si>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</si>
  <si>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</si>
  <si>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</si>
  <si>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</si>
  <si>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</si>
  <si>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</si>
  <si>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</si>
  <si>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</si>
  <si>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</si>
  <si>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</si>
  <si>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</si>
  <si>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</si>
  <si>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</si>
  <si>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</si>
  <si>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</si>
  <si>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</si>
  <si>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</si>
  <si>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</si>
  <si>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</si>
  <si>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</si>
  <si>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</si>
  <si>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</si>
  <si>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</si>
  <si>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</si>
  <si>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</si>
  <si>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</si>
  <si>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</si>
  <si>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</si>
  <si>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</si>
  <si>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</si>
  <si>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</si>
  <si>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</si>
  <si>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</si>
  <si>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</si>
  <si>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</si>
  <si>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</si>
  <si>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</si>
  <si>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</si>
  <si>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</si>
  <si>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</si>
  <si>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</si>
  <si>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</si>
  <si>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</si>
  <si>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</si>
  <si>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</si>
  <si>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</si>
  <si>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</si>
  <si>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</si>
  <si>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</si>
  <si>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</si>
  <si>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</si>
  <si>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</si>
  <si>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</si>
  <si>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</si>
  <si>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</si>
  <si>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</si>
  <si>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</si>
  <si>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</si>
  <si>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</si>
  <si>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</si>
  <si>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</si>
  <si>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</si>
  <si>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</si>
  <si>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</si>
  <si>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</si>
  <si>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</si>
  <si>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</si>
  <si>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</si>
  <si>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</si>
  <si>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</si>
  <si>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</si>
  <si>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</si>
  <si>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</si>
  <si>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</si>
  <si>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</si>
  <si>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</si>
  <si>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</si>
  <si>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</si>
  <si>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</si>
  <si>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</si>
  <si>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</si>
  <si>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</si>
  <si>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</si>
  <si>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</si>
  <si>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</si>
  <si>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</si>
  <si>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</si>
  <si>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</si>
  <si>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</si>
  <si>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</si>
  <si>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</si>
  <si>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</si>
  <si>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</si>
  <si>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</si>
  <si>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</si>
  <si>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</si>
  <si>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</si>
  <si>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</si>
  <si>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</si>
  <si>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</si>
  <si>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</si>
  <si>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</si>
  <si>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</si>
  <si>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</si>
  <si>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</si>
  <si>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</si>
  <si>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</si>
  <si>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</si>
  <si>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</si>
  <si>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</si>
  <si>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</si>
  <si>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</si>
  <si>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</si>
  <si>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</si>
  <si>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</si>
  <si>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</si>
  <si>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</si>
  <si>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</si>
  <si>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</si>
  <si>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</si>
  <si>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</si>
  <si>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</si>
  <si>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</si>
  <si>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</si>
  <si>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</si>
  <si>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</si>
  <si>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</si>
  <si>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</si>
  <si>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</si>
  <si>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</si>
  <si>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</si>
  <si>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</si>
  <si>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</si>
  <si>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</si>
  <si>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</si>
  <si>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</si>
  <si>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</si>
  <si>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</si>
  <si>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</si>
  <si>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</si>
  <si>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</si>
  <si>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</si>
  <si>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</si>
  <si>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</si>
  <si>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</si>
  <si>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</si>
  <si>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</si>
  <si>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</si>
  <si>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</si>
  <si>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</si>
  <si>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</si>
  <si>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</si>
  <si>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</si>
  <si>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</si>
  <si>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</si>
  <si>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</si>
  <si>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</si>
  <si>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</si>
  <si>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</si>
  <si>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</si>
  <si>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</si>
  <si>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</si>
  <si>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</si>
  <si>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</si>
  <si>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</si>
  <si>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</si>
  <si>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</si>
  <si>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</si>
  <si>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</si>
  <si>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</si>
  <si>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</si>
  <si>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</si>
  <si>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</si>
  <si>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</si>
  <si>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</si>
  <si>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</si>
  <si>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</si>
  <si>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</si>
  <si>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</si>
  <si>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</si>
  <si>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</si>
  <si>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</si>
  <si>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</si>
  <si>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</si>
  <si>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</si>
  <si>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</si>
  <si>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</si>
  <si>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</si>
  <si>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</si>
  <si>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</si>
  <si>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</si>
  <si>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</si>
  <si>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</si>
  <si>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</si>
  <si>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</si>
  <si>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</si>
  <si>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</si>
  <si>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</si>
  <si>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</si>
  <si>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</si>
  <si>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</si>
  <si>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</si>
  <si>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</si>
  <si>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</si>
  <si>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</si>
  <si>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</si>
  <si>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</si>
  <si>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</si>
  <si>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</si>
  <si>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</si>
  <si>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</si>
  <si>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</si>
  <si>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</si>
  <si>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</si>
  <si>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</si>
  <si>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</si>
  <si>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</si>
  <si>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</si>
  <si>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</si>
  <si>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</si>
  <si>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</si>
  <si>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</si>
  <si>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</si>
  <si>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</si>
  <si>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</si>
  <si>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</si>
  <si>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</si>
  <si>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</si>
  <si>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</si>
  <si>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</si>
  <si>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</si>
  <si>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</si>
  <si>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</si>
  <si>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</si>
  <si>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</si>
  <si>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</si>
  <si>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</si>
  <si>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</si>
  <si>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</si>
  <si>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</si>
  <si>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</si>
  <si>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</si>
  <si>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</si>
  <si>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</si>
  <si>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</si>
  <si>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</si>
  <si>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</si>
  <si>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</si>
  <si>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</si>
  <si>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</si>
  <si>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</si>
  <si>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</si>
  <si>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</si>
  <si>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</si>
  <si>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</si>
  <si>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</si>
  <si>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</si>
  <si>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</si>
  <si>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</si>
  <si>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</si>
  <si>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</si>
  <si>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</si>
  <si>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</si>
  <si>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</si>
  <si>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</si>
  <si>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</si>
  <si>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</si>
  <si>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</si>
  <si>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</si>
  <si>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</si>
  <si>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</si>
  <si>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</si>
  <si>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</si>
  <si>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</si>
  <si>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</si>
  <si>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</si>
  <si>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</si>
  <si>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</si>
  <si>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</si>
  <si>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</si>
  <si>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</si>
  <si>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</si>
  <si>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</si>
  <si>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</si>
  <si>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</si>
  <si>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</si>
  <si>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</si>
  <si>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</si>
  <si>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</si>
  <si>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</si>
  <si>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</si>
  <si>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</si>
  <si>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</si>
  <si>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</si>
  <si>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</si>
  <si>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</si>
  <si>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</si>
  <si>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</si>
  <si>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</si>
  <si>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</si>
  <si>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</si>
  <si>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</si>
  <si>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</si>
  <si>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</si>
  <si>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</si>
  <si>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</si>
  <si>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</si>
  <si>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</si>
  <si>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</si>
  <si>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</si>
  <si>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</si>
  <si>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</si>
  <si>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</si>
  <si>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</si>
  <si>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</si>
  <si>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</si>
  <si>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</si>
  <si>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</si>
  <si>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</si>
  <si>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</si>
  <si>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</si>
  <si>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</si>
  <si>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</si>
  <si>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</si>
  <si>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</si>
  <si>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</si>
  <si>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</si>
  <si>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</si>
  <si>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</si>
  <si>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</si>
  <si>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</si>
  <si>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</si>
  <si>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</si>
  <si>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</si>
  <si>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</si>
  <si>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</si>
  <si>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</si>
  <si>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</si>
  <si>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</si>
  <si>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</si>
  <si>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</si>
  <si>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</si>
  <si>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</si>
  <si>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</si>
  <si>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</si>
  <si>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</si>
  <si>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</si>
  <si>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</si>
  <si>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</si>
  <si>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</si>
  <si>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</si>
  <si>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</si>
  <si>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</si>
  <si>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</si>
  <si>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</si>
  <si>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</si>
  <si>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</si>
  <si>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</si>
  <si>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</si>
  <si>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</si>
  <si>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</si>
  <si>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</si>
  <si>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</si>
  <si>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</si>
  <si>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</si>
  <si>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</si>
  <si>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</si>
  <si>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</si>
  <si>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</si>
  <si>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</si>
  <si>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</si>
  <si>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</si>
  <si>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</si>
  <si>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</si>
  <si>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</si>
  <si>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</si>
  <si>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</si>
  <si>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</si>
  <si>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</si>
  <si>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</si>
  <si>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</si>
  <si>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</si>
  <si>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</si>
  <si>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</si>
  <si>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</si>
  <si>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</si>
  <si>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</si>
  <si>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</si>
  <si>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</si>
  <si>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</si>
  <si>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</si>
  <si>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</si>
  <si>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</si>
  <si>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</si>
  <si>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</si>
  <si>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</si>
  <si>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</si>
  <si>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</si>
  <si>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</si>
  <si>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</si>
  <si>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</si>
  <si>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</si>
  <si>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</si>
  <si>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</si>
  <si>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</si>
  <si>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</si>
  <si>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</si>
  <si>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</si>
  <si>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</si>
  <si>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</si>
  <si>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</si>
  <si>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</si>
  <si>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</si>
  <si>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</si>
  <si>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</si>
  <si>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</si>
  <si>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</si>
  <si>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</si>
  <si>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</si>
  <si>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</si>
  <si>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</si>
  <si>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</si>
  <si>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</si>
  <si>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</si>
  <si>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</si>
  <si>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</si>
  <si>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</si>
  <si>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</si>
  <si>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</si>
  <si>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</si>
  <si>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</si>
  <si>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</si>
  <si>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</si>
  <si>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</si>
  <si>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</si>
  <si>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</si>
  <si>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</si>
  <si>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</si>
  <si>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</si>
  <si>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</si>
  <si>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</si>
  <si>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</si>
  <si>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</si>
  <si>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</si>
  <si>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</si>
  <si>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</si>
  <si>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</si>
  <si>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</si>
  <si>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</si>
  <si>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</si>
  <si>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</si>
  <si>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</si>
  <si>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</si>
  <si>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</si>
  <si>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</si>
  <si>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</si>
  <si>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</si>
  <si>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</si>
  <si>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</si>
  <si>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</si>
  <si>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</si>
  <si>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</si>
  <si>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</si>
  <si>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</si>
  <si>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</si>
  <si>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</si>
  <si>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</si>
  <si>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</si>
  <si>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</si>
  <si>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</si>
  <si>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</si>
  <si>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</si>
  <si>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</si>
  <si>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</si>
  <si>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</si>
  <si>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</si>
  <si>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</si>
  <si>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</si>
  <si>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</si>
  <si>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</si>
  <si>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</si>
  <si>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</si>
  <si>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</si>
  <si>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</si>
  <si>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</si>
  <si>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</si>
  <si>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</si>
  <si>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</si>
  <si>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</si>
  <si>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</si>
  <si>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</si>
  <si>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</si>
  <si>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</si>
  <si>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</si>
  <si>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</si>
  <si>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</si>
  <si>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</si>
  <si>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</si>
  <si>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</si>
  <si>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</si>
  <si>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</si>
  <si>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</si>
  <si>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</si>
  <si>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</si>
  <si>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</si>
  <si>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</si>
  <si>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</si>
  <si>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</si>
  <si>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</si>
  <si>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</si>
  <si>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</si>
  <si>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</si>
  <si>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</si>
  <si>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</si>
  <si>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</si>
  <si>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</si>
  <si>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</si>
  <si>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</si>
  <si>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</si>
  <si>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</si>
  <si>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</si>
  <si>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</si>
  <si>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</si>
  <si>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</si>
  <si>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</si>
  <si>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</si>
  <si>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</si>
  <si>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</si>
  <si>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</si>
  <si>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</si>
  <si>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</si>
  <si>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</si>
  <si>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</si>
  <si>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</si>
  <si>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</si>
  <si>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</si>
  <si>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</si>
  <si>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</si>
  <si>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</si>
  <si>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</si>
  <si>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</si>
  <si>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</si>
  <si>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</si>
  <si>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</si>
  <si>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</si>
  <si>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</si>
  <si>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</si>
  <si>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</si>
  <si>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</si>
  <si>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</si>
  <si>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</si>
  <si>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</si>
  <si>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</si>
  <si>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</si>
  <si>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</si>
  <si>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</si>
  <si>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</si>
  <si>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</si>
  <si>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</si>
  <si>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</si>
  <si>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</si>
  <si>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</si>
  <si>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</si>
  <si>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</si>
  <si>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</si>
  <si>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</si>
  <si>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</si>
  <si>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</si>
  <si>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</si>
  <si>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</si>
  <si>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</si>
  <si>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</si>
  <si>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</si>
  <si>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</si>
  <si>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</si>
  <si>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</si>
  <si>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</si>
  <si>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</si>
  <si>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</si>
  <si>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</si>
  <si>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</si>
  <si>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</si>
  <si>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</si>
  <si>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</si>
  <si>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</si>
  <si>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</si>
  <si>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</si>
  <si>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</si>
  <si>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</si>
  <si>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</si>
  <si>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</si>
  <si>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</si>
  <si>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</si>
  <si>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</si>
  <si>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</si>
  <si>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</si>
  <si>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</si>
  <si>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</si>
  <si>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</si>
  <si>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</si>
  <si>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</si>
  <si>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</si>
  <si>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</si>
  <si>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</si>
  <si>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</si>
  <si>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</si>
  <si>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</si>
  <si>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</si>
  <si>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</si>
  <si>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</si>
  <si>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</si>
  <si>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</si>
  <si>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</si>
  <si>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</si>
  <si>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</si>
  <si>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</si>
  <si>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</si>
  <si>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</si>
  <si>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</si>
  <si>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</si>
  <si>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</si>
  <si>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</si>
  <si>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</si>
  <si>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</si>
  <si>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</si>
  <si>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</si>
  <si>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</si>
  <si>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</si>
  <si>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</si>
  <si>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</si>
  <si>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</si>
  <si>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</si>
  <si>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</si>
  <si>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</si>
  <si>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</si>
  <si>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</si>
  <si>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</si>
  <si>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</si>
  <si>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</si>
  <si>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</si>
  <si>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</si>
  <si>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</si>
  <si>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</si>
  <si>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</si>
  <si>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</si>
  <si>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</si>
  <si>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</si>
  <si>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</si>
  <si>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V1-S1-90496-40U34-6605040</t>
  </si>
  <si>
    <t>V1-S1-70506-40U34-6605040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</si>
  <si>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</si>
  <si>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</si>
  <si>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</si>
  <si>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</si>
  <si>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</si>
  <si>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</si>
  <si>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</si>
  <si>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</si>
  <si>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</si>
  <si>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</si>
  <si>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</si>
  <si>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</si>
  <si>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</si>
  <si>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</si>
  <si>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</si>
  <si>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</si>
  <si>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</si>
  <si>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</si>
  <si>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</si>
  <si>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</si>
  <si>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</si>
  <si>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</si>
  <si>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</si>
  <si>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</si>
  <si>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</si>
  <si>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</si>
  <si>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</si>
  <si>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</si>
  <si>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</si>
  <si>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</si>
  <si>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</si>
  <si>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</si>
  <si>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</si>
  <si>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</si>
  <si>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</si>
  <si>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</si>
  <si>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</si>
  <si>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</si>
  <si>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</si>
  <si>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</si>
  <si>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</si>
  <si>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</si>
  <si>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</si>
  <si>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</si>
  <si>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</si>
  <si>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</si>
  <si>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</si>
  <si>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</si>
  <si>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</si>
  <si>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</si>
  <si>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</si>
  <si>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</si>
  <si>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</si>
  <si>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</si>
  <si>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</si>
  <si>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</si>
  <si>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</si>
  <si>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</si>
  <si>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</si>
  <si>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</si>
  <si>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</si>
  <si>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</si>
  <si>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</si>
  <si>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</si>
  <si>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</si>
  <si>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</si>
  <si>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</si>
  <si>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</si>
  <si>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</si>
  <si>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</si>
  <si>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</si>
  <si>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</si>
  <si>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</si>
  <si>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</si>
  <si>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</si>
  <si>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</si>
  <si>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</si>
  <si>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</si>
  <si>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</si>
  <si>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</si>
  <si>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</si>
  <si>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</si>
  <si>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</si>
  <si>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</si>
  <si>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</si>
  <si>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</si>
  <si>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</si>
  <si>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</si>
  <si>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</si>
  <si>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</si>
  <si>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</si>
  <si>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</si>
  <si>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</si>
  <si>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</si>
  <si>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</si>
  <si>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</si>
  <si>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</si>
  <si>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</si>
  <si>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</si>
  <si>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</si>
  <si>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</si>
  <si>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</si>
  <si>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</si>
  <si>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</si>
  <si>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</si>
  <si>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</si>
  <si>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</si>
  <si>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</si>
  <si>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</si>
  <si>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</si>
  <si>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</si>
  <si>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</si>
  <si>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</si>
  <si>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</si>
  <si>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</si>
  <si>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</si>
  <si>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</si>
  <si>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</si>
  <si>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</si>
  <si>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</si>
  <si>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</si>
  <si>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</si>
  <si>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</si>
  <si>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</si>
  <si>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</si>
  <si>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</si>
  <si>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</si>
  <si>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</si>
  <si>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</si>
  <si>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</si>
  <si>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</si>
  <si>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</si>
  <si>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</si>
  <si>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</si>
  <si>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</si>
  <si>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</si>
  <si>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</si>
  <si>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</si>
  <si>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</si>
  <si>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</si>
  <si>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</si>
  <si>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</si>
  <si>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</si>
  <si>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</si>
  <si>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</si>
  <si>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</si>
  <si>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</si>
  <si>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</si>
  <si>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</si>
  <si>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</si>
  <si>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</si>
  <si>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</si>
  <si>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</si>
  <si>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</si>
  <si>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</si>
  <si>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</si>
  <si>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</si>
  <si>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</si>
  <si>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</si>
  <si>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</si>
  <si>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</si>
  <si>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</si>
  <si>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</si>
  <si>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</si>
  <si>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</si>
  <si>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</si>
  <si>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</si>
  <si>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</si>
  <si>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</si>
  <si>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</si>
  <si>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</si>
  <si>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</si>
  <si>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</si>
  <si>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</si>
  <si>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</si>
  <si>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</si>
  <si>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</si>
  <si>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</si>
  <si>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</si>
  <si>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</si>
  <si>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</si>
  <si>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</si>
  <si>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</si>
  <si>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</si>
  <si>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</si>
  <si>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</si>
  <si>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</si>
  <si>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</si>
  <si>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</si>
  <si>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</si>
  <si>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</si>
  <si>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</si>
  <si>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</si>
  <si>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</si>
  <si>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</si>
  <si>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</si>
  <si>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</si>
  <si>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</si>
  <si>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</si>
  <si>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</si>
  <si>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</si>
  <si>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</si>
  <si>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</si>
  <si>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</si>
  <si>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</si>
  <si>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</si>
  <si>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</si>
  <si>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</si>
  <si>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</si>
  <si>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</si>
  <si>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</si>
  <si>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</si>
  <si>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</si>
  <si>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</si>
  <si>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</si>
  <si>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</si>
  <si>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</si>
  <si>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</si>
  <si>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</si>
  <si>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</si>
  <si>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</si>
  <si>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</si>
  <si>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</si>
  <si>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</si>
  <si>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</si>
  <si>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</si>
  <si>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</si>
  <si>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</si>
  <si>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</si>
  <si>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</si>
  <si>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</si>
  <si>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</si>
  <si>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</si>
  <si>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</si>
  <si>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</si>
  <si>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</si>
  <si>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</si>
  <si>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</si>
  <si>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</si>
  <si>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</si>
  <si>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</si>
  <si>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</si>
  <si>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</si>
  <si>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</si>
  <si>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</si>
  <si>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</si>
  <si>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</si>
  <si>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</si>
  <si>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</si>
  <si>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</si>
  <si>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</si>
  <si>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</si>
  <si>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</si>
  <si>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</si>
  <si>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</si>
  <si>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</si>
  <si>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</si>
  <si>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</si>
  <si>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</si>
  <si>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</si>
  <si>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</si>
  <si>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</si>
  <si>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</si>
  <si>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</si>
  <si>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</si>
  <si>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</si>
  <si>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</si>
  <si>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</si>
  <si>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</si>
  <si>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</si>
  <si>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</si>
  <si>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</si>
  <si>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</si>
  <si>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</si>
  <si>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</si>
  <si>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</si>
  <si>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</si>
  <si>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</si>
  <si>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</si>
  <si>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</si>
  <si>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</si>
  <si>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</si>
  <si>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</si>
  <si>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</si>
  <si>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</si>
  <si>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</si>
  <si>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</si>
  <si>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</si>
  <si>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</si>
  <si>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</si>
  <si>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</si>
  <si>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</si>
  <si>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</si>
  <si>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</si>
  <si>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</si>
  <si>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</si>
  <si>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</si>
  <si>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</si>
  <si>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</si>
  <si>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</si>
  <si>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</si>
  <si>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</si>
  <si>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</si>
  <si>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</si>
  <si>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</si>
  <si>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</si>
  <si>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</si>
  <si>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</si>
  <si>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</si>
  <si>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</si>
  <si>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</si>
  <si>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</si>
  <si>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</si>
  <si>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</si>
  <si>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</si>
  <si>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</si>
  <si>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</si>
  <si>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</si>
  <si>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</si>
  <si>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</si>
  <si>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</si>
  <si>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</si>
  <si>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</si>
  <si>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</si>
  <si>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</si>
  <si>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</si>
  <si>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</si>
  <si>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</si>
  <si>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</si>
  <si>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</si>
  <si>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</si>
  <si>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</si>
  <si>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</si>
  <si>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</si>
  <si>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</si>
  <si>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</si>
  <si>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</si>
  <si>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</si>
  <si>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</si>
  <si>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</si>
  <si>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</si>
  <si>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</si>
  <si>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</si>
  <si>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</si>
  <si>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</si>
  <si>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</si>
  <si>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</si>
  <si>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</si>
  <si>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</si>
  <si>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</si>
  <si>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</si>
  <si>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</si>
  <si>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</si>
  <si>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</si>
  <si>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</si>
  <si>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</si>
  <si>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</si>
  <si>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</si>
  <si>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</si>
  <si>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</si>
  <si>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</si>
  <si>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</si>
  <si>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</si>
  <si>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</si>
  <si>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</si>
  <si>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</si>
  <si>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</si>
  <si>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</si>
  <si>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</si>
  <si>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</si>
  <si>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</si>
  <si>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</si>
  <si>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</si>
  <si>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</si>
  <si>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</si>
  <si>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</si>
  <si>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</si>
  <si>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</si>
  <si>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</si>
  <si>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</si>
  <si>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</si>
  <si>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</si>
  <si>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</si>
  <si>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</si>
  <si>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</si>
  <si>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</si>
  <si>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</si>
  <si>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</si>
  <si>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</si>
  <si>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</si>
  <si>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</si>
  <si>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</si>
  <si>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</si>
  <si>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</si>
  <si>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</si>
  <si>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</si>
  <si>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</si>
  <si>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</si>
  <si>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</si>
  <si>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</si>
  <si>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</si>
  <si>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</si>
  <si>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</si>
  <si>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</si>
  <si>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</si>
  <si>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V1-S1-90506-40U05-6605040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</si>
  <si>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</si>
  <si>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</si>
  <si>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</si>
  <si>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</si>
  <si>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</si>
  <si>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</si>
  <si>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</si>
  <si>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</si>
  <si>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</si>
  <si>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</si>
  <si>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</si>
  <si>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</si>
  <si>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</si>
  <si>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</si>
  <si>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</si>
  <si>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</si>
  <si>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</si>
  <si>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</si>
  <si>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</si>
  <si>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</si>
  <si>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</si>
  <si>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</si>
  <si>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</si>
  <si>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</si>
  <si>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</si>
  <si>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</si>
  <si>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</si>
  <si>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</si>
  <si>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</si>
  <si>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</si>
  <si>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</si>
  <si>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</si>
  <si>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</si>
  <si>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</si>
  <si>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</si>
  <si>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</si>
  <si>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</si>
  <si>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</si>
  <si>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</si>
  <si>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</si>
  <si>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</si>
  <si>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</si>
  <si>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</si>
  <si>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</si>
  <si>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</si>
  <si>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</si>
  <si>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</si>
  <si>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</si>
  <si>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</si>
  <si>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</si>
  <si>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</si>
  <si>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</si>
  <si>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</si>
  <si>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</si>
  <si>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</si>
  <si>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</si>
  <si>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</si>
  <si>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</si>
  <si>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</si>
  <si>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</si>
  <si>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</si>
  <si>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</si>
  <si>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</si>
  <si>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</si>
  <si>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</si>
  <si>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</si>
  <si>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</si>
  <si>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</si>
  <si>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</si>
  <si>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</si>
  <si>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</si>
  <si>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</si>
  <si>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</si>
  <si>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</si>
  <si>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</si>
  <si>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</si>
  <si>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</si>
  <si>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</si>
  <si>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</si>
  <si>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</si>
  <si>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</si>
  <si>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</si>
  <si>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</si>
  <si>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</si>
  <si>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</si>
  <si>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</si>
  <si>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</si>
  <si>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</si>
  <si>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</si>
  <si>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</si>
  <si>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</si>
  <si>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</si>
  <si>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</si>
  <si>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</si>
  <si>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</si>
  <si>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</si>
  <si>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</si>
  <si>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</si>
  <si>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</si>
  <si>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</si>
  <si>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</si>
  <si>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</si>
  <si>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</si>
  <si>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</si>
  <si>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</si>
  <si>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</si>
  <si>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</si>
  <si>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</si>
  <si>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</si>
  <si>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</si>
  <si>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</si>
  <si>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</si>
  <si>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</si>
  <si>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</si>
  <si>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</si>
  <si>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</si>
  <si>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</si>
  <si>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</si>
  <si>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</si>
  <si>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</si>
  <si>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</si>
  <si>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</si>
  <si>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</si>
  <si>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</si>
  <si>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</si>
  <si>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</si>
  <si>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</si>
  <si>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</si>
  <si>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</si>
  <si>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</si>
  <si>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</si>
  <si>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</si>
  <si>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</si>
  <si>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</si>
  <si>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</si>
  <si>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</si>
  <si>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</si>
  <si>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</si>
  <si>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</si>
  <si>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</si>
  <si>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</si>
  <si>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</si>
  <si>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</si>
  <si>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</si>
  <si>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</si>
  <si>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</si>
  <si>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</si>
  <si>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</si>
  <si>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</si>
  <si>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</si>
  <si>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</si>
  <si>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</si>
  <si>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</si>
  <si>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</si>
  <si>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</si>
  <si>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</si>
  <si>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</si>
  <si>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</si>
  <si>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</si>
  <si>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</si>
  <si>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</si>
  <si>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</si>
  <si>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</si>
  <si>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</si>
  <si>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</si>
  <si>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</si>
  <si>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</si>
  <si>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</si>
  <si>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</si>
  <si>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</si>
  <si>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</si>
  <si>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</si>
  <si>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</si>
  <si>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</si>
  <si>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</si>
  <si>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</si>
  <si>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</si>
  <si>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</si>
  <si>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</si>
  <si>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</si>
  <si>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</si>
  <si>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</si>
  <si>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</si>
  <si>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</si>
  <si>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</si>
  <si>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</si>
  <si>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</si>
  <si>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</si>
  <si>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</si>
  <si>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</si>
  <si>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</si>
  <si>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</si>
  <si>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</si>
  <si>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</si>
  <si>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</si>
  <si>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</si>
  <si>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</si>
  <si>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</si>
  <si>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</si>
  <si>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</si>
  <si>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</si>
  <si>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</si>
  <si>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</si>
  <si>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</si>
  <si>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</si>
  <si>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</si>
  <si>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</si>
  <si>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</si>
  <si>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</si>
  <si>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</si>
  <si>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</si>
  <si>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</si>
  <si>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</si>
  <si>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</si>
  <si>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</si>
  <si>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</si>
  <si>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</si>
  <si>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</si>
  <si>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</si>
  <si>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</si>
  <si>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</si>
  <si>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</si>
  <si>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</si>
  <si>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</si>
  <si>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</si>
  <si>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</si>
  <si>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</si>
  <si>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</si>
  <si>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</si>
  <si>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</si>
  <si>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</si>
  <si>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</si>
  <si>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</si>
  <si>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</si>
  <si>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</si>
  <si>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</si>
  <si>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</si>
  <si>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</si>
  <si>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</si>
  <si>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</si>
  <si>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</si>
  <si>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</si>
  <si>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</si>
  <si>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</si>
  <si>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</si>
  <si>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</si>
  <si>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</si>
  <si>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</si>
  <si>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</si>
  <si>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</si>
  <si>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</si>
  <si>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</si>
  <si>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</si>
  <si>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</si>
  <si>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</si>
  <si>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</si>
  <si>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</si>
  <si>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</si>
  <si>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</si>
  <si>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</si>
  <si>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</si>
  <si>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</si>
  <si>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</si>
  <si>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</si>
  <si>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</si>
  <si>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</si>
  <si>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</si>
  <si>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</si>
  <si>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</si>
  <si>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</si>
  <si>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</si>
  <si>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</si>
  <si>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</si>
  <si>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</si>
  <si>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</si>
  <si>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</si>
  <si>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</si>
  <si>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</si>
  <si>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</si>
  <si>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</si>
  <si>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</si>
  <si>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</si>
  <si>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</si>
  <si>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</si>
  <si>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</si>
  <si>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</si>
  <si>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</si>
  <si>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</si>
  <si>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</si>
  <si>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</si>
  <si>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</si>
  <si>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</si>
  <si>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</si>
  <si>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</si>
  <si>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</si>
  <si>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</si>
  <si>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</si>
  <si>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</si>
  <si>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</si>
  <si>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</si>
  <si>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</si>
  <si>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</si>
  <si>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</si>
  <si>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</si>
  <si>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</si>
  <si>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</si>
  <si>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</si>
  <si>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</si>
  <si>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</si>
  <si>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</si>
  <si>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</si>
  <si>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</si>
  <si>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</si>
  <si>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</si>
  <si>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</si>
  <si>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</si>
  <si>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</si>
  <si>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</si>
  <si>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</si>
  <si>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</si>
  <si>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</si>
  <si>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</si>
  <si>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</si>
  <si>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</si>
  <si>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</si>
  <si>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</si>
  <si>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</si>
  <si>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</si>
  <si>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</si>
  <si>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</si>
  <si>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</si>
  <si>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</si>
  <si>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</si>
  <si>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</si>
  <si>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</si>
  <si>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</si>
  <si>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</si>
  <si>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</si>
  <si>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</si>
  <si>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</si>
  <si>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</si>
  <si>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</si>
  <si>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</si>
  <si>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</si>
  <si>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</si>
  <si>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</si>
  <si>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</si>
  <si>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</si>
  <si>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</si>
  <si>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</si>
  <si>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</si>
  <si>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</si>
  <si>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</si>
  <si>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</si>
  <si>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</si>
  <si>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</si>
  <si>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</si>
  <si>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</si>
  <si>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</si>
  <si>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</si>
  <si>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</si>
  <si>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</si>
  <si>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</si>
  <si>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</si>
  <si>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</si>
  <si>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</si>
  <si>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</si>
  <si>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</si>
  <si>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</si>
  <si>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</si>
  <si>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</si>
  <si>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</si>
  <si>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</si>
  <si>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</si>
  <si>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</si>
  <si>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</si>
  <si>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</si>
  <si>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</si>
  <si>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</si>
  <si>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</si>
  <si>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</si>
  <si>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</si>
  <si>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</si>
  <si>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</si>
  <si>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</si>
  <si>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</si>
  <si>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</si>
  <si>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</si>
  <si>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</si>
  <si>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</si>
  <si>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</si>
  <si>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</si>
  <si>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</si>
  <si>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</si>
  <si>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</si>
  <si>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</si>
  <si>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</si>
  <si>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</si>
  <si>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</si>
  <si>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</si>
  <si>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</si>
  <si>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</si>
  <si>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</si>
  <si>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</si>
  <si>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</si>
  <si>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</si>
  <si>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</si>
  <si>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</si>
  <si>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</si>
  <si>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</si>
  <si>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</si>
  <si>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</si>
  <si>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</si>
  <si>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</si>
  <si>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</si>
  <si>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</si>
  <si>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</si>
  <si>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</si>
  <si>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</si>
  <si>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</si>
  <si>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</si>
  <si>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</si>
  <si>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</si>
  <si>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</si>
  <si>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</si>
  <si>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</si>
  <si>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</si>
  <si>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</si>
  <si>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</si>
  <si>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</si>
  <si>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</si>
  <si>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</si>
  <si>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</si>
  <si>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</si>
  <si>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</si>
  <si>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</si>
  <si>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</si>
  <si>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</si>
  <si>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</si>
  <si>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</si>
  <si>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</si>
  <si>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</si>
  <si>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</si>
  <si>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</si>
  <si>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</si>
  <si>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</si>
  <si>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</si>
  <si>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</si>
  <si>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</si>
  <si>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</si>
  <si>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</si>
  <si>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</si>
  <si>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</si>
  <si>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</si>
  <si>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</si>
  <si>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</si>
  <si>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</si>
  <si>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</si>
  <si>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</si>
  <si>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</si>
  <si>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</si>
  <si>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</si>
  <si>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</si>
  <si>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</si>
  <si>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</si>
  <si>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</si>
  <si>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</si>
  <si>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</si>
  <si>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</si>
  <si>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</si>
  <si>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</si>
  <si>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</si>
  <si>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</si>
  <si>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</si>
  <si>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</si>
  <si>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</si>
  <si>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</si>
  <si>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</si>
  <si>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</si>
  <si>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</si>
  <si>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</si>
  <si>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</si>
  <si>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</si>
  <si>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</si>
  <si>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</si>
  <si>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</si>
  <si>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</si>
  <si>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</si>
  <si>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</si>
  <si>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</si>
  <si>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</si>
  <si>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</si>
  <si>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</si>
  <si>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</si>
  <si>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</si>
  <si>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</si>
  <si>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</si>
  <si>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</si>
  <si>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</si>
  <si>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</si>
  <si>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</si>
  <si>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V1-S1-9R660-40L32-6604030</t>
  </si>
  <si>
    <t>Светодиодный светильник VARTON уличный Levante 40 Вт Road RU кронштейн 60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</si>
  <si>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</si>
  <si>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</si>
  <si>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</si>
  <si>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</si>
  <si>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</si>
  <si>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</si>
  <si>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</si>
  <si>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</si>
  <si>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</si>
  <si>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</si>
  <si>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</si>
  <si>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</si>
  <si>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</si>
  <si>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</si>
  <si>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</si>
  <si>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</si>
  <si>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</si>
  <si>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</si>
  <si>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</si>
  <si>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</si>
  <si>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</si>
  <si>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</si>
  <si>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</si>
  <si>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</si>
  <si>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</si>
  <si>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</si>
  <si>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</si>
  <si>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</si>
  <si>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</si>
  <si>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</si>
  <si>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</si>
  <si>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</si>
  <si>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</si>
  <si>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</si>
  <si>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</si>
  <si>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</si>
  <si>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</si>
  <si>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</si>
  <si>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</si>
  <si>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</si>
  <si>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</si>
  <si>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</si>
  <si>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</si>
  <si>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</si>
  <si>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</si>
  <si>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</si>
  <si>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</si>
  <si>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</si>
  <si>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</si>
  <si>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</si>
  <si>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</si>
  <si>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</si>
  <si>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</si>
  <si>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</si>
  <si>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</si>
  <si>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</si>
  <si>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</si>
  <si>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</si>
  <si>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</si>
  <si>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</si>
  <si>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</si>
  <si>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</si>
  <si>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</si>
  <si>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</si>
  <si>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</si>
  <si>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</si>
  <si>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</si>
  <si>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</si>
  <si>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</si>
  <si>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</si>
  <si>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</si>
  <si>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</si>
  <si>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</si>
  <si>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</si>
  <si>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</si>
  <si>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</si>
  <si>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</si>
  <si>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</si>
  <si>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</si>
  <si>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</si>
  <si>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</si>
  <si>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</si>
  <si>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</si>
  <si>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</si>
  <si>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</si>
  <si>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</si>
  <si>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</si>
  <si>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</si>
  <si>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</si>
  <si>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</si>
  <si>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</si>
  <si>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</si>
  <si>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</si>
  <si>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</si>
  <si>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</si>
  <si>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</si>
  <si>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</si>
  <si>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</si>
  <si>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</si>
  <si>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</si>
  <si>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</si>
  <si>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</si>
  <si>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</si>
  <si>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</si>
  <si>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</si>
  <si>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</si>
  <si>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</si>
  <si>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</si>
  <si>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</si>
  <si>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</si>
  <si>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</si>
  <si>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</si>
  <si>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</si>
  <si>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</si>
  <si>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</si>
  <si>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</si>
  <si>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</si>
  <si>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</si>
  <si>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</si>
  <si>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</si>
  <si>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</si>
  <si>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</si>
  <si>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</si>
  <si>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</si>
  <si>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</si>
  <si>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</si>
  <si>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</si>
  <si>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</si>
  <si>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</si>
  <si>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</si>
  <si>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</si>
  <si>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</si>
  <si>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</si>
  <si>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</si>
  <si>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</si>
  <si>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</si>
  <si>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</si>
  <si>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</si>
  <si>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</si>
  <si>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</si>
  <si>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</si>
  <si>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</si>
  <si>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</si>
  <si>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</si>
  <si>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</si>
  <si>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</si>
  <si>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</si>
  <si>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</si>
  <si>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</si>
  <si>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</si>
  <si>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</si>
  <si>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</si>
  <si>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</si>
  <si>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</si>
  <si>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</si>
  <si>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</si>
  <si>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</si>
  <si>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</si>
  <si>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</si>
  <si>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</si>
  <si>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</si>
  <si>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</si>
  <si>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</si>
  <si>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</si>
  <si>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</si>
  <si>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</si>
  <si>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</si>
  <si>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</si>
  <si>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</si>
  <si>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</si>
  <si>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</si>
  <si>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</si>
  <si>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</si>
  <si>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</si>
  <si>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</si>
  <si>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</si>
  <si>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</si>
  <si>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</si>
  <si>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</si>
  <si>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</si>
  <si>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</si>
  <si>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</si>
  <si>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</si>
  <si>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</si>
  <si>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</si>
  <si>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</si>
  <si>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</si>
  <si>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</si>
  <si>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</si>
  <si>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</si>
  <si>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</si>
  <si>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V1-S1-9R748-40L32-6608030</t>
  </si>
  <si>
    <t>Светодиодный светильник VARTON уличный Levante M 80 Вт Road RU кронштейн 48 мм 3000 К RAL9005 черный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</si>
  <si>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</si>
  <si>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</si>
  <si>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</si>
  <si>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</si>
  <si>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</si>
  <si>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</si>
  <si>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</si>
  <si>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</si>
  <si>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</si>
  <si>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</si>
  <si>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</si>
  <si>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</si>
  <si>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</si>
  <si>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</si>
  <si>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</si>
  <si>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</si>
  <si>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</si>
  <si>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</si>
  <si>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</si>
  <si>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</si>
  <si>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</si>
  <si>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</si>
  <si>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</si>
  <si>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</si>
  <si>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</si>
  <si>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</si>
  <si>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</si>
  <si>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</si>
  <si>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</si>
  <si>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</si>
  <si>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</si>
  <si>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</si>
  <si>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</si>
  <si>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</si>
  <si>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</si>
  <si>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</si>
  <si>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</si>
  <si>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</si>
  <si>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</si>
  <si>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</si>
  <si>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</si>
  <si>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</si>
  <si>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</si>
  <si>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</si>
  <si>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</si>
  <si>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</si>
  <si>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</si>
  <si>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</si>
  <si>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V1-S1-9R748-40L32-6610030</t>
  </si>
  <si>
    <t>Светодиодный светильник VARTON уличный Levante M 100 Вт Road RU кронштейн 48 мм 3000 К RAL9005 черный муар</t>
  </si>
  <si>
    <t>99W</t>
  </si>
  <si>
    <t>V1-S1-7R760-40L32-6610030</t>
  </si>
  <si>
    <t>Светодиодный светильник VARTON уличный Levante M 100 Вт Road RU кронштейн 60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</si>
  <si>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</si>
  <si>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</si>
  <si>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</si>
  <si>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</si>
  <si>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</si>
  <si>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</si>
  <si>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</si>
  <si>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</si>
  <si>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</si>
  <si>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</si>
  <si>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</si>
  <si>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</si>
  <si>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</si>
  <si>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</si>
  <si>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</si>
  <si>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</si>
  <si>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</si>
  <si>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</si>
  <si>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</si>
  <si>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</si>
  <si>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</si>
  <si>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</si>
  <si>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</si>
  <si>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</si>
  <si>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</si>
  <si>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</si>
  <si>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</si>
  <si>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</si>
  <si>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</si>
  <si>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</si>
  <si>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</si>
  <si>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</si>
  <si>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</si>
  <si>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</si>
  <si>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</si>
  <si>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</si>
  <si>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</si>
  <si>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</si>
  <si>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</si>
  <si>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</si>
  <si>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</si>
  <si>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</si>
  <si>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</si>
  <si>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</si>
  <si>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</si>
  <si>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</si>
  <si>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</si>
  <si>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</si>
  <si>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</si>
  <si>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</si>
  <si>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</si>
  <si>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</si>
  <si>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</si>
  <si>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</si>
  <si>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</si>
  <si>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</si>
  <si>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</si>
  <si>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</si>
  <si>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</si>
  <si>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</si>
  <si>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</si>
  <si>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</si>
  <si>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</si>
  <si>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</si>
  <si>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</si>
  <si>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</si>
  <si>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</si>
  <si>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</si>
  <si>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</si>
  <si>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</si>
  <si>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</si>
  <si>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</si>
  <si>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</si>
  <si>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</si>
  <si>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</si>
  <si>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</si>
  <si>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</si>
  <si>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</si>
  <si>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</si>
  <si>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</si>
  <si>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</si>
  <si>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</si>
  <si>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</si>
  <si>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</si>
  <si>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</si>
  <si>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</si>
  <si>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</si>
  <si>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</si>
  <si>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</si>
  <si>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</si>
  <si>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</si>
  <si>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</si>
  <si>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</si>
  <si>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</si>
  <si>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</si>
  <si>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</si>
  <si>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</si>
  <si>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</si>
  <si>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</si>
  <si>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</si>
  <si>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</si>
  <si>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</si>
  <si>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</si>
  <si>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</si>
  <si>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</si>
  <si>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</si>
  <si>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</si>
  <si>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</si>
  <si>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</si>
  <si>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</si>
  <si>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</si>
  <si>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</si>
  <si>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</si>
  <si>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</si>
  <si>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</si>
  <si>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</si>
  <si>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</si>
  <si>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</si>
  <si>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</si>
  <si>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</si>
  <si>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</si>
  <si>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</si>
  <si>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</si>
  <si>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</si>
  <si>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</si>
  <si>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</si>
  <si>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</si>
  <si>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</si>
  <si>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</si>
  <si>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</si>
  <si>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</si>
  <si>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</si>
  <si>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</si>
  <si>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</si>
  <si>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</si>
  <si>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</si>
  <si>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</si>
  <si>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</si>
  <si>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</si>
  <si>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</si>
  <si>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</si>
  <si>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</si>
  <si>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</si>
  <si>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</si>
  <si>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</si>
  <si>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</si>
  <si>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</si>
  <si>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</si>
  <si>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</si>
  <si>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</si>
  <si>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</si>
  <si>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</si>
  <si>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</si>
  <si>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</si>
  <si>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</si>
  <si>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</si>
  <si>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</si>
  <si>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</si>
  <si>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</si>
  <si>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</si>
  <si>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</si>
  <si>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</si>
  <si>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</si>
  <si>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</si>
  <si>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</si>
  <si>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</si>
  <si>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</si>
  <si>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</si>
  <si>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</si>
  <si>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</si>
  <si>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</si>
  <si>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</si>
  <si>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</si>
  <si>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</si>
  <si>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</si>
  <si>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</si>
  <si>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</si>
  <si>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</si>
  <si>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</si>
  <si>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</si>
  <si>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</si>
  <si>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</si>
  <si>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</si>
  <si>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</si>
  <si>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</si>
  <si>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</si>
  <si>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</si>
  <si>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</si>
  <si>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</si>
  <si>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</si>
  <si>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</si>
  <si>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</si>
  <si>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</si>
  <si>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</si>
  <si>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</si>
  <si>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</si>
  <si>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</si>
  <si>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</si>
  <si>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</si>
  <si>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</si>
  <si>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</si>
  <si>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</si>
  <si>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</si>
  <si>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</si>
  <si>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</si>
  <si>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</si>
  <si>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</si>
  <si>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</si>
  <si>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</si>
  <si>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</si>
  <si>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</si>
  <si>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</si>
  <si>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</si>
  <si>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</si>
  <si>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</si>
  <si>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</si>
  <si>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</si>
  <si>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</si>
  <si>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</si>
  <si>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</si>
  <si>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</si>
  <si>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</si>
  <si>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</si>
  <si>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</si>
  <si>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</si>
  <si>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</si>
  <si>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</si>
  <si>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</si>
  <si>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</si>
  <si>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</si>
  <si>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</si>
  <si>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</si>
  <si>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</si>
  <si>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</si>
  <si>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</si>
  <si>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</si>
  <si>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</si>
  <si>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</si>
  <si>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</si>
  <si>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</si>
  <si>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</si>
  <si>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</si>
  <si>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</si>
  <si>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</si>
  <si>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</si>
  <si>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</si>
  <si>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</si>
  <si>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</si>
  <si>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</si>
  <si>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</si>
  <si>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</si>
  <si>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</si>
  <si>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</si>
  <si>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</si>
  <si>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</si>
  <si>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</si>
  <si>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</si>
  <si>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</si>
  <si>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</si>
  <si>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</si>
  <si>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</si>
  <si>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</si>
  <si>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</si>
  <si>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</si>
  <si>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</si>
  <si>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</si>
  <si>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</si>
  <si>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</si>
  <si>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</si>
  <si>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</si>
  <si>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</si>
  <si>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</si>
  <si>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</si>
  <si>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</si>
  <si>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</si>
  <si>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</si>
  <si>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</si>
  <si>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</si>
  <si>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</si>
  <si>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</si>
  <si>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</si>
  <si>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</si>
  <si>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</si>
  <si>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</si>
  <si>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</si>
  <si>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</si>
  <si>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</si>
  <si>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</si>
  <si>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</si>
  <si>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</si>
  <si>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</si>
  <si>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</si>
  <si>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</si>
  <si>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</si>
  <si>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</si>
  <si>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</si>
  <si>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</si>
  <si>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</si>
  <si>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</si>
  <si>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</si>
  <si>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</si>
  <si>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</si>
  <si>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</si>
  <si>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</si>
  <si>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</si>
  <si>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</si>
  <si>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</si>
  <si>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</si>
  <si>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</si>
  <si>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</si>
  <si>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</si>
  <si>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</si>
  <si>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</si>
  <si>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</si>
  <si>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</si>
  <si>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</si>
  <si>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</si>
  <si>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</si>
  <si>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</si>
  <si>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</si>
  <si>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</si>
  <si>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</si>
  <si>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</si>
  <si>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</si>
  <si>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</si>
  <si>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</si>
  <si>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</si>
  <si>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</si>
  <si>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</si>
  <si>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</si>
  <si>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</si>
  <si>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</si>
  <si>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</si>
  <si>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</si>
  <si>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</si>
  <si>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</si>
  <si>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</si>
  <si>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</si>
  <si>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</si>
  <si>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</si>
  <si>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</si>
  <si>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</si>
  <si>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</si>
  <si>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</si>
  <si>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</si>
  <si>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</si>
  <si>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</si>
  <si>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</si>
  <si>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</si>
  <si>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</si>
  <si>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</si>
  <si>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</si>
  <si>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</si>
  <si>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</si>
  <si>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</si>
  <si>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</si>
  <si>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</si>
  <si>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</si>
  <si>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</si>
  <si>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</si>
  <si>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</si>
  <si>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</si>
  <si>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</si>
  <si>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</si>
  <si>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</si>
  <si>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</si>
  <si>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</si>
  <si>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</si>
  <si>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</si>
  <si>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</si>
  <si>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</si>
  <si>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</si>
  <si>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</si>
  <si>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</si>
  <si>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</si>
  <si>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</si>
  <si>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</si>
  <si>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</si>
  <si>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</si>
  <si>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</si>
  <si>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</si>
  <si>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</si>
  <si>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</si>
  <si>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</si>
  <si>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</si>
  <si>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</si>
  <si>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</si>
  <si>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</si>
  <si>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</si>
  <si>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</si>
  <si>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</si>
  <si>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</si>
  <si>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</si>
  <si>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</si>
  <si>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</si>
  <si>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</si>
  <si>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</si>
  <si>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</si>
  <si>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</si>
  <si>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</si>
  <si>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</si>
  <si>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</si>
  <si>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</si>
  <si>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</si>
  <si>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</si>
  <si>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</si>
  <si>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</si>
  <si>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</si>
  <si>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</si>
  <si>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</si>
  <si>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</si>
  <si>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</si>
  <si>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</si>
  <si>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</si>
  <si>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</si>
  <si>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</si>
  <si>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</si>
  <si>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</si>
  <si>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</si>
  <si>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</si>
  <si>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</si>
  <si>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</si>
  <si>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</si>
  <si>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</si>
  <si>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</si>
  <si>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</si>
  <si>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</si>
  <si>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</si>
  <si>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</si>
  <si>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</si>
  <si>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</si>
  <si>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</si>
  <si>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</si>
  <si>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</si>
  <si>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</si>
  <si>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</si>
  <si>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</si>
  <si>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</si>
  <si>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</si>
  <si>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</si>
  <si>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</si>
  <si>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</si>
  <si>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</si>
  <si>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</si>
  <si>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</si>
  <si>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</si>
  <si>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</si>
  <si>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</si>
  <si>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</si>
  <si>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</si>
  <si>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</si>
  <si>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</si>
  <si>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</si>
  <si>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</si>
  <si>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</si>
  <si>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</si>
  <si>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</si>
  <si>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</si>
  <si>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</si>
  <si>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</si>
  <si>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</si>
  <si>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</si>
  <si>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</si>
  <si>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</si>
  <si>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</si>
  <si>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</si>
  <si>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</si>
  <si>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</si>
  <si>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</si>
  <si>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</si>
  <si>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</si>
  <si>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</si>
  <si>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</si>
  <si>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</si>
  <si>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</si>
  <si>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</si>
  <si>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</si>
  <si>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</si>
  <si>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</si>
  <si>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</si>
  <si>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</si>
  <si>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</si>
  <si>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</si>
  <si>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</si>
  <si>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</si>
  <si>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</si>
  <si>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</si>
  <si>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</si>
  <si>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</si>
  <si>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</si>
  <si>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</si>
  <si>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</si>
  <si>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</si>
  <si>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</si>
  <si>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</si>
  <si>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</si>
  <si>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</si>
  <si>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</si>
  <si>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</si>
  <si>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</si>
  <si>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</si>
  <si>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</si>
  <si>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</si>
  <si>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</si>
  <si>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</si>
  <si>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</si>
  <si>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</si>
  <si>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</si>
  <si>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</si>
  <si>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</si>
  <si>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</si>
  <si>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</si>
  <si>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</si>
  <si>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</si>
  <si>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</si>
  <si>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</si>
  <si>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</si>
  <si>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</si>
  <si>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</si>
  <si>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</si>
  <si>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</si>
  <si>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</si>
  <si>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</si>
  <si>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</si>
  <si>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</si>
  <si>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</si>
  <si>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</si>
  <si>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</si>
  <si>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</si>
  <si>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</si>
  <si>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</si>
  <si>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</si>
  <si>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</si>
  <si>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</si>
  <si>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</si>
  <si>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</si>
  <si>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</si>
  <si>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</si>
  <si>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</si>
  <si>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</si>
  <si>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</si>
  <si>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</si>
  <si>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</si>
  <si>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</si>
  <si>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</si>
  <si>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</si>
  <si>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</si>
  <si>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</si>
  <si>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</si>
  <si>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</si>
  <si>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</si>
  <si>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</si>
  <si>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</si>
  <si>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</si>
  <si>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</si>
  <si>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</si>
  <si>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</si>
  <si>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</si>
  <si>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</si>
  <si>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</si>
  <si>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</si>
  <si>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</si>
  <si>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</si>
  <si>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</si>
  <si>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</si>
  <si>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</si>
  <si>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</si>
  <si>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</si>
  <si>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</si>
  <si>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</si>
  <si>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</si>
  <si>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</si>
  <si>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</si>
  <si>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</si>
  <si>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</si>
  <si>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</si>
  <si>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</si>
  <si>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</si>
  <si>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</si>
  <si>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</si>
  <si>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</si>
  <si>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</si>
  <si>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</si>
  <si>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</si>
  <si>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</si>
  <si>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</si>
  <si>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</si>
  <si>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</si>
  <si>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</si>
  <si>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</si>
  <si>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</si>
  <si>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</si>
  <si>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</si>
  <si>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</si>
  <si>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</si>
  <si>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</si>
  <si>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</si>
  <si>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</si>
  <si>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</si>
  <si>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</si>
  <si>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</si>
  <si>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</si>
  <si>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</si>
  <si>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</si>
  <si>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</si>
  <si>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</si>
  <si>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</si>
  <si>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</si>
  <si>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</si>
  <si>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</si>
  <si>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</si>
  <si>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</si>
  <si>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</si>
  <si>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</si>
  <si>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</si>
  <si>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</si>
  <si>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</si>
  <si>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</si>
  <si>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</si>
  <si>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</si>
  <si>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</si>
  <si>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</si>
  <si>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</si>
  <si>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</si>
  <si>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</si>
  <si>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</si>
  <si>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</si>
  <si>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</si>
  <si>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</si>
  <si>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</si>
  <si>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</si>
  <si>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</si>
  <si>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</si>
  <si>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</si>
  <si>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</si>
  <si>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</si>
  <si>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</si>
  <si>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</si>
  <si>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</si>
  <si>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</si>
  <si>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</si>
  <si>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</si>
  <si>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</si>
  <si>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</si>
  <si>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</si>
  <si>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</si>
  <si>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</si>
  <si>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</si>
  <si>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</si>
  <si>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</si>
  <si>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</si>
  <si>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</si>
  <si>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</si>
  <si>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</si>
  <si>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</si>
  <si>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</si>
  <si>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</si>
  <si>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</si>
  <si>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</si>
  <si>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</si>
  <si>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</si>
  <si>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</si>
  <si>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</si>
  <si>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</si>
  <si>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</si>
  <si>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</si>
  <si>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</si>
  <si>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</si>
  <si>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</si>
  <si>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</si>
  <si>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</si>
  <si>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</si>
  <si>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</si>
  <si>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</si>
  <si>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</si>
  <si>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</si>
  <si>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</si>
  <si>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</si>
  <si>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</si>
  <si>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</si>
  <si>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</si>
  <si>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</si>
  <si>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</si>
  <si>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</si>
  <si>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</si>
  <si>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</si>
  <si>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</si>
  <si>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</si>
  <si>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</si>
  <si>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</si>
  <si>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</si>
  <si>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</si>
  <si>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</si>
  <si>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</si>
  <si>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</si>
  <si>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</si>
  <si>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</si>
  <si>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</si>
  <si>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</si>
  <si>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</si>
  <si>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</si>
  <si>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</si>
  <si>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</si>
  <si>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</si>
  <si>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</si>
  <si>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</si>
  <si>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</si>
  <si>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</si>
  <si>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</si>
  <si>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</si>
  <si>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</si>
  <si>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</si>
  <si>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</si>
  <si>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</si>
  <si>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</si>
  <si>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</si>
  <si>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</si>
  <si>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</si>
  <si>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</si>
  <si>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</si>
  <si>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</si>
  <si>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</si>
  <si>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</si>
  <si>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</si>
  <si>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</si>
  <si>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</si>
  <si>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</si>
  <si>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</si>
  <si>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</si>
  <si>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</si>
  <si>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</si>
  <si>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</si>
  <si>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</si>
  <si>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</si>
  <si>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</si>
  <si>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</si>
  <si>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</si>
  <si>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</si>
  <si>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</si>
  <si>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</si>
  <si>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</si>
  <si>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</si>
  <si>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</si>
  <si>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</si>
  <si>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</si>
  <si>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</si>
  <si>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</si>
  <si>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</si>
  <si>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</si>
  <si>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</si>
  <si>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</si>
  <si>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</si>
  <si>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</si>
  <si>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</si>
  <si>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</si>
  <si>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</si>
  <si>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</si>
  <si>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</si>
  <si>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</si>
  <si>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</si>
  <si>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</si>
  <si>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</si>
  <si>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</si>
  <si>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</si>
  <si>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</si>
  <si>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</si>
  <si>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</si>
  <si>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</si>
  <si>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</si>
  <si>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</si>
  <si>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</si>
  <si>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</si>
  <si>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</si>
  <si>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</si>
  <si>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</si>
  <si>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</si>
  <si>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</si>
  <si>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</si>
  <si>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</si>
  <si>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</si>
  <si>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</si>
  <si>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</si>
  <si>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</si>
  <si>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</si>
  <si>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</si>
  <si>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</si>
  <si>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</si>
  <si>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</si>
  <si>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</si>
  <si>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</si>
  <si>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</si>
  <si>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</si>
  <si>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</si>
  <si>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</si>
  <si>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</si>
  <si>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</si>
  <si>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</si>
  <si>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</si>
  <si>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</si>
  <si>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</si>
  <si>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</si>
  <si>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</si>
  <si>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</si>
  <si>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</si>
  <si>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</si>
  <si>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</si>
  <si>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</si>
  <si>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</si>
  <si>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</si>
  <si>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</si>
  <si>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</si>
  <si>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</si>
  <si>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</si>
  <si>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</si>
  <si>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</si>
  <si>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</si>
  <si>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</si>
  <si>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</si>
  <si>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</si>
  <si>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</si>
  <si>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</si>
  <si>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</si>
  <si>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</si>
  <si>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</si>
  <si>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</si>
  <si>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</si>
  <si>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</si>
  <si>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</si>
  <si>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</si>
  <si>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</si>
  <si>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</si>
  <si>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</si>
  <si>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</si>
  <si>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</si>
  <si>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</si>
  <si>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</si>
  <si>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</si>
  <si>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</si>
  <si>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</si>
  <si>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</si>
  <si>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</si>
  <si>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</si>
  <si>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</si>
  <si>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</si>
  <si>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</si>
  <si>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</si>
  <si>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</si>
  <si>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</si>
  <si>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</si>
  <si>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</si>
  <si>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</si>
  <si>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</si>
  <si>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</si>
  <si>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</si>
  <si>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</si>
  <si>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</si>
  <si>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</si>
  <si>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</si>
  <si>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</si>
  <si>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</si>
  <si>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</si>
  <si>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</si>
  <si>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</si>
  <si>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</si>
  <si>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</si>
  <si>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</si>
  <si>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</si>
  <si>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</si>
  <si>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</si>
  <si>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</si>
  <si>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</si>
  <si>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</si>
  <si>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</si>
  <si>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</si>
  <si>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</si>
  <si>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</si>
  <si>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</si>
  <si>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</si>
  <si>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</si>
  <si>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</si>
  <si>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</si>
  <si>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</si>
  <si>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</si>
  <si>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</si>
  <si>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</si>
  <si>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</si>
  <si>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</si>
  <si>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</si>
  <si>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</si>
  <si>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</si>
  <si>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</si>
  <si>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</si>
  <si>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</si>
  <si>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</si>
  <si>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</si>
  <si>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</si>
  <si>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</si>
  <si>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</si>
  <si>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</si>
  <si>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</si>
  <si>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</si>
  <si>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</si>
  <si>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</si>
  <si>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</si>
  <si>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</si>
  <si>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</si>
  <si>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</si>
  <si>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</si>
  <si>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</si>
  <si>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</si>
  <si>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</si>
  <si>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</si>
  <si>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</si>
  <si>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</si>
  <si>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</si>
  <si>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</si>
  <si>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</si>
  <si>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</si>
  <si>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</si>
  <si>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</si>
  <si>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</si>
  <si>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</si>
  <si>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</si>
  <si>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</si>
  <si>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</si>
  <si>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</si>
  <si>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</si>
  <si>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</si>
  <si>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</si>
  <si>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</si>
  <si>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</si>
  <si>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</si>
  <si>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</si>
  <si>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</si>
  <si>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</si>
  <si>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</si>
  <si>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</si>
  <si>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</si>
  <si>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</si>
  <si>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</si>
  <si>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</si>
  <si>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</si>
  <si>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</si>
  <si>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</si>
  <si>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</si>
  <si>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</si>
  <si>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</si>
  <si>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</si>
  <si>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</si>
  <si>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</si>
  <si>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</si>
  <si>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</si>
  <si>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</si>
  <si>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</si>
  <si>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</si>
  <si>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</si>
  <si>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</si>
  <si>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</si>
  <si>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</si>
  <si>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</si>
  <si>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</si>
  <si>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</si>
  <si>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</si>
  <si>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</si>
  <si>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</si>
  <si>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</si>
  <si>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</si>
  <si>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</si>
  <si>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</si>
  <si>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</si>
  <si>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</si>
  <si>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</si>
  <si>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</si>
  <si>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</si>
  <si>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</si>
  <si>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</si>
  <si>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</si>
  <si>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</si>
  <si>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</si>
  <si>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</si>
  <si>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</si>
  <si>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</si>
  <si>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</si>
  <si>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</si>
  <si>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</si>
  <si>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</si>
  <si>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</si>
  <si>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</si>
  <si>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</si>
  <si>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</si>
  <si>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</si>
  <si>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V1-S1-90660-40L32-6603050</t>
  </si>
  <si>
    <t>Светодиодный светильник VARTON уличный Levante Road 30 Вт кронштейн 60 мм 5000 K черный RAL9005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</si>
  <si>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</si>
  <si>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</si>
  <si>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</si>
  <si>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</si>
  <si>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</si>
  <si>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</si>
  <si>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</si>
  <si>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</si>
  <si>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</si>
  <si>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</si>
  <si>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</si>
  <si>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</si>
  <si>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</si>
  <si>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</si>
  <si>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</si>
  <si>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</si>
  <si>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</si>
  <si>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</si>
  <si>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</si>
  <si>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</si>
  <si>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</si>
  <si>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</si>
  <si>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</si>
  <si>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</si>
  <si>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</si>
  <si>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</si>
  <si>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</si>
  <si>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</si>
  <si>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</si>
  <si>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</si>
  <si>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</si>
  <si>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</si>
  <si>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</si>
  <si>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</si>
  <si>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</si>
  <si>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</si>
  <si>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</si>
  <si>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</si>
  <si>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</si>
  <si>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</si>
  <si>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V1-S1-90660-40L32-6604040</t>
  </si>
  <si>
    <t>Светодиодный светильник VARTON уличный Levante Road 40 Вт кронштейн 60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</si>
  <si>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</si>
  <si>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</si>
  <si>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</si>
  <si>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</si>
  <si>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</si>
  <si>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</si>
  <si>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</si>
  <si>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</si>
  <si>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</si>
  <si>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</si>
  <si>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</si>
  <si>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</si>
  <si>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</si>
  <si>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</si>
  <si>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</si>
  <si>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</si>
  <si>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</si>
  <si>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</si>
  <si>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</si>
  <si>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</si>
  <si>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</si>
  <si>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</si>
  <si>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</si>
  <si>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</si>
  <si>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</si>
  <si>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</si>
  <si>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</si>
  <si>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</si>
  <si>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</si>
  <si>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</si>
  <si>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</si>
  <si>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</si>
  <si>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</si>
  <si>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</si>
  <si>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</si>
  <si>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</si>
  <si>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</si>
  <si>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</si>
  <si>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</si>
  <si>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</si>
  <si>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</si>
  <si>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</si>
  <si>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</si>
  <si>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</si>
  <si>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</si>
  <si>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</si>
  <si>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</si>
  <si>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</si>
  <si>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</si>
  <si>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</si>
  <si>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</si>
  <si>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</si>
  <si>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</si>
  <si>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</si>
  <si>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</si>
  <si>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</si>
  <si>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</si>
  <si>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</si>
  <si>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</si>
  <si>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</si>
  <si>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</si>
  <si>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</si>
  <si>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</si>
  <si>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</si>
  <si>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</si>
  <si>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</si>
  <si>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</si>
  <si>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</si>
  <si>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</si>
  <si>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</si>
  <si>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</si>
  <si>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</si>
  <si>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</si>
  <si>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</si>
  <si>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</si>
  <si>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</si>
  <si>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</si>
  <si>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</si>
  <si>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</si>
  <si>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</si>
  <si>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</si>
  <si>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</si>
  <si>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</si>
  <si>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</si>
  <si>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</si>
  <si>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</si>
  <si>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V1-S1-90648-40Y32-6605040</t>
  </si>
  <si>
    <t>Светодиодный светильник VARTON уличный Levante Road 50 Вт кронштейн 48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</si>
  <si>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</si>
  <si>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</si>
  <si>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</si>
  <si>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</si>
  <si>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</si>
  <si>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</si>
  <si>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</si>
  <si>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</si>
  <si>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</si>
  <si>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</si>
  <si>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</si>
  <si>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</si>
  <si>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</si>
  <si>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</si>
  <si>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</si>
  <si>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</si>
  <si>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</si>
  <si>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</si>
  <si>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</si>
  <si>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</si>
  <si>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</si>
  <si>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</si>
  <si>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</si>
  <si>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</si>
  <si>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</si>
  <si>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</si>
  <si>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</si>
  <si>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</si>
  <si>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</si>
  <si>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</si>
  <si>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</si>
  <si>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</si>
  <si>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</si>
  <si>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</si>
  <si>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</si>
  <si>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</si>
  <si>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</si>
  <si>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</si>
  <si>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</si>
  <si>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</si>
  <si>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</si>
  <si>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</si>
  <si>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</si>
  <si>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</si>
  <si>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</si>
  <si>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</si>
  <si>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</si>
  <si>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</si>
  <si>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</si>
  <si>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</si>
  <si>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</si>
  <si>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</si>
  <si>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</si>
  <si>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</si>
  <si>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</si>
  <si>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</si>
  <si>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</si>
  <si>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</si>
  <si>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</si>
  <si>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</si>
  <si>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</si>
  <si>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</si>
  <si>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</si>
  <si>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</si>
  <si>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</si>
  <si>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</si>
  <si>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</si>
  <si>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</si>
  <si>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</si>
  <si>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</si>
  <si>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</si>
  <si>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</si>
  <si>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</si>
  <si>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</si>
  <si>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</si>
  <si>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</si>
  <si>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</si>
  <si>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</si>
  <si>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</si>
  <si>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</si>
  <si>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</si>
  <si>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</si>
  <si>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</si>
  <si>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</si>
  <si>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</si>
  <si>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</si>
  <si>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</si>
  <si>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</si>
  <si>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</si>
  <si>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</si>
  <si>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</si>
  <si>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</si>
  <si>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</si>
  <si>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</si>
  <si>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</si>
  <si>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</si>
  <si>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</si>
  <si>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</si>
  <si>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</si>
  <si>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</si>
  <si>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</si>
  <si>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</si>
  <si>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</si>
  <si>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</si>
  <si>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</si>
  <si>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</si>
  <si>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</si>
  <si>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</si>
  <si>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</si>
  <si>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</si>
  <si>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</si>
  <si>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</si>
  <si>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</si>
  <si>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</si>
  <si>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</si>
  <si>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</si>
  <si>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</si>
  <si>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</si>
  <si>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</si>
  <si>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</si>
  <si>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</si>
  <si>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</si>
  <si>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</si>
  <si>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</si>
  <si>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</si>
  <si>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</si>
  <si>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</si>
  <si>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</si>
  <si>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</si>
  <si>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</si>
  <si>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</si>
  <si>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</si>
  <si>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</si>
  <si>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</si>
  <si>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</si>
  <si>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</si>
  <si>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</si>
  <si>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</si>
  <si>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</si>
  <si>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</si>
  <si>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</si>
  <si>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</si>
  <si>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</si>
  <si>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</si>
  <si>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</si>
  <si>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</si>
  <si>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</si>
  <si>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</si>
  <si>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</si>
  <si>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</si>
  <si>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</si>
  <si>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</si>
  <si>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</si>
  <si>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</si>
  <si>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</si>
  <si>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</si>
  <si>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</si>
  <si>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</si>
  <si>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V1-S1-70648-40Y32-6606050</t>
  </si>
  <si>
    <t>Светодиодный светильник VARTON уличный Levante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</si>
  <si>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</si>
  <si>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</si>
  <si>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</si>
  <si>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</si>
  <si>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</si>
  <si>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</si>
  <si>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</si>
  <si>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</si>
  <si>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</si>
  <si>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</si>
  <si>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</si>
  <si>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</si>
  <si>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</si>
  <si>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</si>
  <si>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</si>
  <si>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</si>
  <si>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</si>
  <si>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</si>
  <si>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</si>
  <si>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</si>
  <si>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</si>
  <si>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</si>
  <si>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</si>
  <si>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</si>
  <si>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</si>
  <si>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</si>
  <si>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</si>
  <si>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</si>
  <si>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</si>
  <si>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</si>
  <si>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</si>
  <si>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</si>
  <si>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</si>
  <si>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</si>
  <si>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</si>
  <si>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</si>
  <si>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</si>
  <si>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</si>
  <si>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</si>
  <si>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</si>
  <si>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</si>
  <si>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</si>
  <si>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</si>
  <si>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</si>
  <si>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</si>
  <si>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</si>
  <si>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</si>
  <si>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</si>
  <si>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</si>
  <si>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</si>
  <si>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</si>
  <si>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</si>
  <si>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</si>
  <si>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</si>
  <si>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</si>
  <si>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</si>
  <si>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</si>
  <si>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</si>
  <si>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</si>
  <si>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</si>
  <si>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</si>
  <si>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</si>
  <si>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</si>
  <si>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</si>
  <si>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</si>
  <si>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</si>
  <si>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</si>
  <si>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</si>
  <si>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</si>
  <si>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</si>
  <si>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</si>
  <si>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</si>
  <si>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</si>
  <si>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</si>
  <si>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</si>
  <si>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</si>
  <si>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</si>
  <si>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</si>
  <si>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</si>
  <si>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</si>
  <si>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</si>
  <si>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</si>
  <si>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</si>
  <si>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</si>
  <si>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</si>
  <si>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</si>
  <si>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</si>
  <si>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</si>
  <si>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</si>
  <si>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</si>
  <si>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</si>
  <si>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</si>
  <si>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</si>
  <si>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</si>
  <si>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</si>
  <si>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</si>
  <si>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</si>
  <si>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</si>
  <si>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</si>
  <si>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</si>
  <si>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</si>
  <si>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</si>
  <si>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</si>
  <si>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</si>
  <si>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</si>
  <si>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</si>
  <si>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</si>
  <si>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</si>
  <si>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</si>
  <si>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</si>
  <si>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</si>
  <si>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</si>
  <si>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</si>
  <si>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</si>
  <si>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</si>
  <si>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</si>
  <si>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</si>
  <si>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</si>
  <si>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</si>
  <si>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</si>
  <si>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</si>
  <si>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</si>
  <si>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</si>
  <si>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</si>
  <si>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</si>
  <si>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</si>
  <si>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</si>
  <si>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</si>
  <si>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</si>
  <si>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</si>
  <si>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</si>
  <si>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</si>
  <si>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</si>
  <si>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</si>
  <si>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</si>
  <si>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</si>
  <si>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</si>
  <si>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</si>
  <si>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</si>
  <si>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</si>
  <si>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</si>
  <si>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</si>
  <si>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</si>
  <si>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</si>
  <si>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</si>
  <si>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</si>
  <si>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</si>
  <si>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</si>
  <si>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</si>
  <si>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</si>
  <si>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</si>
  <si>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</si>
  <si>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</si>
  <si>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</si>
  <si>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</si>
  <si>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</si>
  <si>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</si>
  <si>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</si>
  <si>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</si>
  <si>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</si>
  <si>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</si>
  <si>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</si>
  <si>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</si>
  <si>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</si>
  <si>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</si>
  <si>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</si>
  <si>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</si>
  <si>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</si>
  <si>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</si>
  <si>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</si>
  <si>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</si>
  <si>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</si>
  <si>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</si>
  <si>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</si>
  <si>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</si>
  <si>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</si>
  <si>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</si>
  <si>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</si>
  <si>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</si>
  <si>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</si>
  <si>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</si>
  <si>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</si>
  <si>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</si>
  <si>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</si>
  <si>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</si>
  <si>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</si>
  <si>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</si>
  <si>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</si>
  <si>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</si>
  <si>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</si>
  <si>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</si>
  <si>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</si>
  <si>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</si>
  <si>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</si>
  <si>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</si>
  <si>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</si>
  <si>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</si>
  <si>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</si>
  <si>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</si>
  <si>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</si>
  <si>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</si>
  <si>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</si>
  <si>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</si>
  <si>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</si>
  <si>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</si>
  <si>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</si>
  <si>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</si>
  <si>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</si>
  <si>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</si>
  <si>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</si>
  <si>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</si>
  <si>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</si>
  <si>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</si>
  <si>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</si>
  <si>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</si>
  <si>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</si>
  <si>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</si>
  <si>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</si>
  <si>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</si>
  <si>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</si>
  <si>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</si>
  <si>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</si>
  <si>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</si>
  <si>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</si>
  <si>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</si>
  <si>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</si>
  <si>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</si>
  <si>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</si>
  <si>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</si>
  <si>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</si>
  <si>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</si>
  <si>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</si>
  <si>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</si>
  <si>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</si>
  <si>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</si>
  <si>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</si>
  <si>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</si>
  <si>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</si>
  <si>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</si>
  <si>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</si>
  <si>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</si>
  <si>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</si>
  <si>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</si>
  <si>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</si>
  <si>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</si>
  <si>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</si>
  <si>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</si>
  <si>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</si>
  <si>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</si>
  <si>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</si>
  <si>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</si>
  <si>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</si>
  <si>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</si>
  <si>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</si>
  <si>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</si>
  <si>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</si>
  <si>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</si>
  <si>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</si>
  <si>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</si>
  <si>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</si>
  <si>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</si>
  <si>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</si>
  <si>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</si>
  <si>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</si>
  <si>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</si>
  <si>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</si>
  <si>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</si>
  <si>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</si>
  <si>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</si>
  <si>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</si>
  <si>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</si>
  <si>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</si>
  <si>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</si>
  <si>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</si>
  <si>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</si>
  <si>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</si>
  <si>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</si>
  <si>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</si>
  <si>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</si>
  <si>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</si>
  <si>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</si>
  <si>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</si>
  <si>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</si>
  <si>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</si>
  <si>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</si>
  <si>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</si>
  <si>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</si>
  <si>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</si>
  <si>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</si>
  <si>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</si>
  <si>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</si>
  <si>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</si>
  <si>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</si>
  <si>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</si>
  <si>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</si>
  <si>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</si>
  <si>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</si>
  <si>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</si>
  <si>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</si>
  <si>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</si>
  <si>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</si>
  <si>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</si>
  <si>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</si>
  <si>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</si>
  <si>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</si>
  <si>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</si>
  <si>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</si>
  <si>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</si>
  <si>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</si>
  <si>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</si>
  <si>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</si>
  <si>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</si>
  <si>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</si>
  <si>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</si>
  <si>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</si>
  <si>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</si>
  <si>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</si>
  <si>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</si>
  <si>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</si>
  <si>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</si>
  <si>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</si>
  <si>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</si>
  <si>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</si>
  <si>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</si>
  <si>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</si>
  <si>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</si>
  <si>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</si>
  <si>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</si>
  <si>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</si>
  <si>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</si>
  <si>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</si>
  <si>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</si>
  <si>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</si>
  <si>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</si>
  <si>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</si>
  <si>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</si>
  <si>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</si>
  <si>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</si>
  <si>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</si>
  <si>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</si>
  <si>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</si>
  <si>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</si>
  <si>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</si>
  <si>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</si>
  <si>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</si>
  <si>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</si>
  <si>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</si>
  <si>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</si>
  <si>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</si>
  <si>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</si>
  <si>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</si>
  <si>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</si>
  <si>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</si>
  <si>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</si>
  <si>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</si>
  <si>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</si>
  <si>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</si>
  <si>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</si>
  <si>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V1-S1-90648-40L30-6603050</t>
  </si>
  <si>
    <t>Светодиодный светильник VARTON уличный Levante Urban 30 Вт кронштейн 48 мм 5000 K черный RAL9005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</si>
  <si>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</si>
  <si>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</si>
  <si>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</si>
  <si>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</si>
  <si>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</si>
  <si>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</si>
  <si>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</si>
  <si>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</si>
  <si>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</si>
  <si>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</si>
  <si>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</si>
  <si>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</si>
  <si>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</si>
  <si>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</si>
  <si>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</si>
  <si>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</si>
  <si>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</si>
  <si>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</si>
  <si>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</si>
  <si>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</si>
  <si>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</si>
  <si>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</si>
  <si>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</si>
  <si>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</si>
  <si>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</si>
  <si>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</si>
  <si>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</si>
  <si>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</si>
  <si>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</si>
  <si>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</si>
  <si>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</si>
  <si>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</si>
  <si>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</si>
  <si>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</si>
  <si>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</si>
  <si>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</si>
  <si>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</si>
  <si>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</si>
  <si>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</si>
  <si>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</si>
  <si>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</si>
  <si>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</si>
  <si>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</si>
  <si>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</si>
  <si>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</si>
  <si>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</si>
  <si>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</si>
  <si>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</si>
  <si>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</si>
  <si>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</si>
  <si>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</si>
  <si>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</si>
  <si>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</si>
  <si>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</si>
  <si>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</si>
  <si>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</si>
  <si>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</si>
  <si>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</si>
  <si>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</si>
  <si>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</si>
  <si>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</si>
  <si>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</si>
  <si>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</si>
  <si>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</si>
  <si>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</si>
  <si>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</si>
  <si>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</si>
  <si>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</si>
  <si>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</si>
  <si>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</si>
  <si>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</si>
  <si>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</si>
  <si>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</si>
  <si>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</si>
  <si>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</si>
  <si>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</si>
  <si>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</si>
  <si>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</si>
  <si>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</si>
  <si>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</si>
  <si>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</si>
  <si>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</si>
  <si>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</si>
  <si>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</si>
  <si>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</si>
  <si>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</si>
  <si>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</si>
  <si>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</si>
  <si>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</si>
  <si>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</si>
  <si>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</si>
  <si>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</si>
  <si>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</si>
  <si>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</si>
  <si>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</si>
  <si>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</si>
  <si>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</si>
  <si>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</si>
  <si>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</si>
  <si>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</si>
  <si>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</si>
  <si>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</si>
  <si>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</si>
  <si>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</si>
  <si>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</si>
  <si>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</si>
  <si>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</si>
  <si>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</si>
  <si>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</si>
  <si>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</si>
  <si>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</si>
  <si>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</si>
  <si>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</si>
  <si>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</si>
  <si>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</si>
  <si>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</si>
  <si>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</si>
  <si>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</si>
  <si>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</si>
  <si>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</si>
  <si>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</si>
  <si>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</si>
  <si>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</si>
  <si>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</si>
  <si>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</si>
  <si>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</si>
  <si>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</si>
  <si>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</si>
  <si>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</si>
  <si>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</si>
  <si>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</si>
  <si>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</si>
  <si>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</si>
  <si>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</si>
  <si>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</si>
  <si>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</si>
  <si>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</si>
  <si>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</si>
  <si>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</si>
  <si>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</si>
  <si>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</si>
  <si>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</si>
  <si>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</si>
  <si>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</si>
  <si>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</si>
  <si>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</si>
  <si>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</si>
  <si>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</si>
  <si>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</si>
  <si>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</si>
  <si>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</si>
  <si>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</si>
  <si>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</si>
  <si>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</si>
  <si>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</si>
  <si>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</si>
  <si>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</si>
  <si>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</si>
  <si>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</si>
  <si>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</si>
  <si>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V1-S1-90648-40L30-6606030</t>
  </si>
  <si>
    <t>Светодиодный светильник VARTON уличный Levante Urban 60 Вт кронштейн 48 мм 3000 K черный RAL9005 муар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</si>
  <si>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</si>
  <si>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</si>
  <si>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</si>
  <si>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</si>
  <si>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</si>
  <si>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</si>
  <si>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</si>
  <si>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</si>
  <si>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</si>
  <si>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</si>
  <si>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</si>
  <si>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</si>
  <si>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</si>
  <si>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</si>
  <si>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</si>
  <si>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</si>
  <si>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</si>
  <si>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</si>
  <si>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</si>
  <si>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</si>
  <si>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</si>
  <si>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</si>
  <si>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</si>
  <si>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</si>
  <si>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</si>
  <si>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</si>
  <si>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</si>
  <si>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</si>
  <si>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</si>
  <si>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</si>
  <si>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</si>
  <si>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</si>
  <si>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</si>
  <si>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</si>
  <si>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</si>
  <si>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</si>
  <si>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</si>
  <si>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</si>
  <si>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</si>
  <si>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</si>
  <si>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</si>
  <si>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</si>
  <si>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</si>
  <si>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</si>
  <si>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</si>
  <si>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</si>
  <si>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</si>
  <si>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</si>
  <si>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</si>
  <si>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</si>
  <si>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</si>
  <si>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</si>
  <si>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</si>
  <si>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</si>
  <si>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</si>
  <si>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</si>
  <si>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</si>
  <si>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</si>
  <si>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</si>
  <si>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</si>
  <si>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</si>
  <si>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</si>
  <si>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</si>
  <si>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</si>
  <si>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</si>
  <si>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</si>
  <si>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</si>
  <si>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</si>
  <si>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</si>
  <si>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</si>
  <si>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</si>
  <si>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</si>
  <si>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</si>
  <si>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</si>
  <si>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</si>
  <si>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</si>
  <si>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</si>
  <si>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</si>
  <si>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</si>
  <si>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</si>
  <si>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</si>
  <si>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</si>
  <si>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</si>
  <si>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</si>
  <si>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</si>
  <si>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</si>
  <si>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</si>
  <si>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</si>
  <si>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</si>
  <si>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</si>
  <si>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</si>
  <si>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</si>
  <si>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</si>
  <si>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</si>
  <si>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</si>
  <si>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</si>
  <si>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</si>
  <si>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</si>
  <si>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</si>
  <si>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</si>
  <si>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</si>
  <si>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</si>
  <si>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</si>
  <si>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</si>
  <si>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</si>
  <si>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</si>
  <si>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</si>
  <si>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</si>
  <si>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</si>
  <si>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</si>
  <si>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</si>
  <si>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</si>
  <si>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</si>
  <si>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</si>
  <si>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</si>
  <si>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</si>
  <si>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</si>
  <si>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</si>
  <si>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</si>
  <si>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</si>
  <si>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</si>
  <si>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</si>
  <si>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</si>
  <si>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</si>
  <si>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</si>
  <si>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</si>
  <si>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V1-S1-90660-40Y30-6606050</t>
  </si>
  <si>
    <t>Светодиодный светильник VARTON уличный Levante Urban 60 Вт кронштейн 60 мм 5000 K RAL9005 черный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</si>
  <si>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</si>
  <si>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</si>
  <si>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</si>
  <si>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</si>
  <si>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</si>
  <si>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</si>
  <si>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</si>
  <si>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</si>
  <si>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</si>
  <si>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</si>
  <si>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</si>
  <si>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</si>
  <si>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</si>
  <si>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</si>
  <si>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</si>
  <si>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</si>
  <si>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</si>
  <si>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</si>
  <si>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</si>
  <si>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</si>
  <si>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</si>
  <si>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</si>
  <si>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</si>
  <si>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</si>
  <si>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</si>
  <si>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</si>
  <si>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</si>
  <si>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</si>
  <si>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</si>
  <si>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</si>
  <si>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</si>
  <si>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</si>
  <si>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</si>
  <si>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</si>
  <si>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</si>
  <si>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</si>
  <si>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</si>
  <si>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</si>
  <si>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</si>
  <si>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</si>
  <si>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</si>
  <si>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</si>
  <si>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</si>
  <si>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</si>
  <si>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</si>
  <si>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</si>
  <si>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</si>
  <si>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</si>
  <si>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</si>
  <si>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</si>
  <si>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</si>
  <si>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</si>
  <si>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</si>
  <si>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</si>
  <si>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</si>
  <si>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</si>
  <si>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</si>
  <si>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</si>
  <si>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</si>
  <si>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</si>
  <si>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</si>
  <si>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</si>
  <si>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</si>
  <si>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</si>
  <si>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</si>
  <si>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</si>
  <si>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</si>
  <si>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</si>
  <si>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</si>
  <si>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</si>
  <si>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</si>
  <si>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</si>
  <si>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</si>
  <si>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</si>
  <si>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</si>
  <si>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</si>
  <si>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</si>
  <si>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</si>
  <si>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</si>
  <si>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</si>
  <si>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</si>
  <si>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</si>
  <si>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</si>
  <si>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</si>
  <si>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</si>
  <si>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</si>
  <si>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</si>
  <si>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</si>
  <si>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</si>
  <si>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</si>
  <si>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</si>
  <si>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</si>
  <si>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</si>
  <si>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</si>
  <si>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</si>
  <si>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</si>
  <si>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</si>
  <si>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</si>
  <si>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</si>
  <si>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</si>
  <si>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</si>
  <si>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</si>
  <si>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</si>
  <si>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</si>
  <si>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</si>
  <si>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</si>
  <si>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</si>
  <si>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</si>
  <si>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</si>
  <si>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</si>
  <si>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</si>
  <si>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</si>
  <si>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</si>
  <si>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</si>
  <si>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</si>
  <si>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</si>
  <si>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</si>
  <si>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</si>
  <si>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</si>
  <si>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</si>
  <si>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</si>
  <si>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</si>
  <si>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</si>
  <si>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</si>
  <si>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</si>
  <si>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</si>
  <si>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</si>
  <si>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</si>
  <si>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</si>
  <si>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</si>
  <si>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</si>
  <si>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</si>
  <si>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</si>
  <si>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</si>
  <si>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</si>
  <si>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</si>
  <si>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</si>
  <si>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</si>
  <si>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</si>
  <si>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</si>
  <si>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</si>
  <si>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</si>
  <si>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</si>
  <si>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</si>
  <si>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</si>
  <si>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</si>
  <si>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</si>
  <si>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</si>
  <si>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</si>
  <si>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</si>
  <si>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</si>
  <si>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</si>
  <si>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</si>
  <si>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</si>
  <si>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</si>
  <si>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</si>
  <si>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</si>
  <si>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</si>
  <si>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</si>
  <si>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</si>
  <si>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</si>
  <si>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</si>
  <si>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</si>
  <si>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</si>
  <si>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</si>
  <si>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</si>
  <si>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</si>
  <si>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</si>
  <si>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</si>
  <si>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</si>
  <si>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</si>
  <si>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</si>
  <si>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</si>
  <si>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</si>
  <si>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</si>
  <si>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</si>
  <si>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</si>
  <si>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</si>
  <si>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</si>
  <si>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</si>
  <si>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</si>
  <si>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</si>
  <si>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</si>
  <si>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</si>
  <si>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</si>
  <si>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</si>
  <si>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</si>
  <si>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</si>
  <si>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</si>
  <si>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</si>
  <si>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</si>
  <si>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</si>
  <si>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</si>
  <si>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</si>
  <si>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</si>
  <si>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</si>
  <si>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</si>
  <si>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</si>
  <si>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</si>
  <si>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</si>
  <si>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</si>
  <si>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</si>
  <si>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</si>
  <si>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</si>
  <si>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</si>
  <si>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</si>
  <si>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</si>
  <si>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</si>
  <si>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</si>
  <si>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</si>
  <si>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</si>
  <si>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</si>
  <si>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</si>
  <si>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</si>
  <si>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</si>
  <si>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</si>
  <si>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</si>
  <si>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</si>
  <si>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</si>
  <si>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</si>
  <si>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</si>
  <si>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</si>
  <si>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</si>
  <si>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</si>
  <si>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</si>
  <si>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</si>
  <si>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</si>
  <si>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</si>
  <si>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</si>
  <si>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</si>
  <si>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</si>
  <si>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</si>
  <si>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</si>
  <si>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</si>
  <si>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</si>
  <si>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</si>
  <si>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</si>
  <si>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</si>
  <si>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</si>
  <si>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</si>
  <si>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</si>
  <si>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</si>
  <si>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</si>
  <si>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</si>
  <si>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</si>
  <si>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</si>
  <si>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</si>
  <si>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</si>
  <si>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</si>
  <si>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</si>
  <si>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</si>
  <si>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</si>
  <si>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</si>
  <si>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</si>
  <si>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</si>
  <si>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</si>
  <si>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</si>
  <si>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</si>
  <si>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</si>
  <si>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</si>
  <si>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</si>
  <si>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</si>
  <si>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</si>
  <si>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</si>
  <si>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</si>
  <si>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</si>
  <si>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</si>
  <si>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</si>
  <si>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</si>
  <si>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</si>
  <si>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</si>
  <si>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</si>
  <si>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</si>
  <si>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</si>
  <si>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</si>
  <si>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</si>
  <si>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</si>
  <si>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</si>
  <si>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</si>
  <si>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</si>
  <si>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</si>
  <si>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</si>
  <si>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</si>
  <si>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</si>
  <si>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</si>
  <si>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</si>
  <si>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</si>
  <si>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</si>
  <si>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</si>
  <si>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</si>
  <si>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</si>
  <si>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</si>
  <si>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</si>
  <si>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</si>
  <si>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</si>
  <si>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</si>
  <si>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</si>
  <si>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</si>
  <si>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</si>
  <si>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</si>
  <si>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</si>
  <si>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</si>
  <si>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</si>
  <si>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</si>
  <si>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</si>
  <si>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</si>
  <si>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</si>
  <si>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</si>
  <si>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</si>
  <si>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</si>
  <si>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</si>
  <si>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</si>
  <si>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</si>
  <si>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</si>
  <si>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</si>
  <si>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</si>
  <si>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</si>
  <si>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</si>
  <si>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</si>
  <si>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</si>
  <si>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</si>
  <si>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</si>
  <si>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</si>
  <si>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</si>
  <si>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</si>
  <si>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</si>
  <si>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</si>
  <si>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</si>
  <si>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</si>
  <si>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</si>
  <si>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</si>
  <si>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</si>
  <si>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</si>
  <si>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</si>
  <si>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</si>
  <si>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</si>
  <si>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</si>
  <si>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</si>
  <si>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</si>
  <si>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</si>
  <si>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</si>
  <si>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</si>
  <si>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</si>
  <si>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</si>
  <si>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</si>
  <si>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</si>
  <si>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</si>
  <si>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</si>
  <si>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</si>
  <si>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</si>
  <si>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</si>
  <si>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</si>
  <si>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</si>
  <si>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</si>
  <si>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</si>
  <si>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</si>
  <si>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</si>
  <si>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</si>
  <si>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</si>
  <si>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</si>
  <si>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</si>
  <si>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</si>
  <si>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</si>
  <si>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</si>
  <si>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</si>
  <si>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</si>
  <si>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</si>
  <si>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</si>
  <si>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</si>
  <si>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</si>
  <si>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</si>
  <si>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</si>
  <si>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</si>
  <si>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</si>
  <si>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</si>
  <si>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</si>
  <si>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</si>
  <si>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</si>
  <si>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</si>
  <si>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</si>
  <si>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</si>
  <si>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</si>
  <si>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</si>
  <si>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</si>
  <si>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</si>
  <si>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</si>
  <si>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</si>
  <si>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</si>
  <si>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</si>
  <si>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</si>
  <si>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</si>
  <si>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</si>
  <si>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</si>
  <si>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</si>
  <si>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</si>
  <si>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</si>
  <si>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</si>
  <si>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</si>
  <si>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</si>
  <si>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</si>
  <si>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</si>
  <si>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</si>
  <si>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</si>
  <si>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</si>
  <si>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</si>
  <si>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</si>
  <si>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</si>
  <si>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</si>
  <si>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</si>
  <si>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</si>
  <si>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</si>
  <si>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</si>
  <si>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</si>
  <si>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</si>
  <si>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</si>
  <si>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</si>
  <si>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</si>
  <si>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</si>
  <si>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</si>
  <si>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</si>
  <si>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</si>
  <si>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</si>
  <si>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</si>
  <si>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</si>
  <si>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</si>
  <si>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</si>
  <si>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</si>
  <si>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</si>
  <si>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</si>
  <si>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</si>
  <si>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</si>
  <si>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</si>
  <si>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</si>
  <si>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</si>
  <si>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</si>
  <si>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</si>
  <si>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</si>
  <si>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</si>
  <si>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</si>
  <si>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</si>
  <si>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</si>
  <si>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</si>
  <si>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</si>
  <si>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</si>
  <si>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</si>
  <si>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</si>
  <si>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</si>
  <si>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</si>
  <si>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</si>
  <si>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</si>
  <si>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</si>
  <si>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</si>
  <si>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</si>
  <si>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</si>
  <si>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</si>
  <si>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</si>
  <si>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</si>
  <si>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</si>
  <si>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</si>
  <si>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</si>
  <si>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</si>
  <si>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</si>
  <si>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</si>
  <si>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</si>
  <si>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</si>
  <si>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</si>
  <si>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</si>
  <si>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</si>
  <si>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</si>
  <si>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</si>
  <si>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</si>
  <si>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</si>
  <si>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</si>
  <si>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</si>
  <si>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</si>
  <si>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</si>
  <si>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</si>
  <si>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</si>
  <si>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</si>
  <si>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</si>
  <si>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</si>
  <si>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</si>
  <si>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</si>
  <si>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</si>
  <si>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</si>
  <si>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</si>
  <si>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</si>
  <si>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</si>
  <si>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</si>
  <si>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</si>
  <si>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</si>
  <si>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</si>
  <si>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</si>
  <si>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</si>
  <si>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</si>
  <si>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</si>
  <si>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</si>
  <si>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</si>
  <si>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</si>
  <si>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</si>
  <si>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</si>
  <si>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</si>
  <si>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</si>
  <si>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</si>
  <si>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</si>
  <si>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</si>
  <si>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</si>
  <si>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</si>
  <si>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</si>
  <si>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</si>
  <si>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</si>
  <si>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</si>
  <si>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</si>
  <si>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</si>
  <si>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</si>
  <si>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</si>
  <si>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</si>
  <si>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</si>
  <si>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</si>
  <si>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V1-S1-90748-40L24-6606030</t>
  </si>
  <si>
    <t>Светодиодный светильник VARTON уличный Levante M Parking 60 Вт кронштейн 48 мм 3000 K RAL9005 черный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</si>
  <si>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</si>
  <si>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</si>
  <si>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</si>
  <si>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</si>
  <si>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</si>
  <si>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</si>
  <si>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</si>
  <si>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</si>
  <si>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</si>
  <si>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</si>
  <si>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</si>
  <si>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</si>
  <si>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</si>
  <si>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</si>
  <si>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</si>
  <si>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</si>
  <si>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</si>
  <si>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</si>
  <si>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</si>
  <si>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</si>
  <si>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</si>
  <si>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</si>
  <si>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</si>
  <si>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</si>
  <si>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</si>
  <si>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</si>
  <si>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</si>
  <si>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</si>
  <si>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</si>
  <si>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</si>
  <si>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</si>
  <si>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</si>
  <si>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</si>
  <si>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</si>
  <si>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</si>
  <si>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</si>
  <si>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</si>
  <si>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</si>
  <si>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</si>
  <si>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</si>
  <si>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</si>
  <si>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</si>
  <si>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</si>
  <si>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</si>
  <si>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</si>
  <si>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</si>
  <si>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</si>
  <si>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</si>
  <si>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</si>
  <si>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</si>
  <si>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</si>
  <si>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</si>
  <si>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V1-S1-70760-40L24-6606040</t>
  </si>
  <si>
    <t>Светодиодный светильник VARTON уличный Levante M Parking 60 Вт кронштейн 60 мм 4000 K RAL7045 серый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</si>
  <si>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</si>
  <si>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</si>
  <si>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</si>
  <si>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</si>
  <si>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</si>
  <si>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</si>
  <si>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V1-S1-90660-40L24-6606040</t>
  </si>
  <si>
    <t>Светодиодный светильник VARTON уличный Levante Parking 60 Вт кронштейн 60 мм 4000 K черный RAL9005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</si>
  <si>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</si>
  <si>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</si>
  <si>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</si>
  <si>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</si>
  <si>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</si>
  <si>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</si>
  <si>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</si>
  <si>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</si>
  <si>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</si>
  <si>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</si>
  <si>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</si>
  <si>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</si>
  <si>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</si>
  <si>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</si>
  <si>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</si>
  <si>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</si>
  <si>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</si>
  <si>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</si>
  <si>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</si>
  <si>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</si>
  <si>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</si>
  <si>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</si>
  <si>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</si>
  <si>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</si>
  <si>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</si>
  <si>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</si>
  <si>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</si>
  <si>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</si>
  <si>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</si>
  <si>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</si>
  <si>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</si>
  <si>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</si>
  <si>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</si>
  <si>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</si>
  <si>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</si>
  <si>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</si>
  <si>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</si>
  <si>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</si>
  <si>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</si>
  <si>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</si>
  <si>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</si>
  <si>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</si>
  <si>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</si>
  <si>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</si>
  <si>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</si>
  <si>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</si>
  <si>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</si>
  <si>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</si>
  <si>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</si>
  <si>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</si>
  <si>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</si>
  <si>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</si>
  <si>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</si>
  <si>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</si>
  <si>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</si>
  <si>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</si>
  <si>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</si>
  <si>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</si>
  <si>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</si>
  <si>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</si>
  <si>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</si>
  <si>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</si>
  <si>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</si>
  <si>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</si>
  <si>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</si>
  <si>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</si>
  <si>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</si>
  <si>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</si>
  <si>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</si>
  <si>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</si>
  <si>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</si>
  <si>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</si>
  <si>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</si>
  <si>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</si>
  <si>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</si>
  <si>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</si>
  <si>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</si>
  <si>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</si>
  <si>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</si>
  <si>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</si>
  <si>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</si>
  <si>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</si>
  <si>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</si>
  <si>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</si>
  <si>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</si>
  <si>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</si>
  <si>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</si>
  <si>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</si>
  <si>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</si>
  <si>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</si>
  <si>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</si>
  <si>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</si>
  <si>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</si>
  <si>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</si>
  <si>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</si>
  <si>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</si>
  <si>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</si>
  <si>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</si>
  <si>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</si>
  <si>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</si>
  <si>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</si>
  <si>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</si>
  <si>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</si>
  <si>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</si>
  <si>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</si>
  <si>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</si>
  <si>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</si>
  <si>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</si>
  <si>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</si>
  <si>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</si>
  <si>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</si>
  <si>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</si>
  <si>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</si>
  <si>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</si>
  <si>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</si>
  <si>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</si>
  <si>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</si>
  <si>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</si>
  <si>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</si>
  <si>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</si>
  <si>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</si>
  <si>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</si>
  <si>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</si>
  <si>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</si>
  <si>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</si>
  <si>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</si>
  <si>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</si>
  <si>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</si>
  <si>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</si>
  <si>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</si>
  <si>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</si>
  <si>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</si>
  <si>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</si>
  <si>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</si>
  <si>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</si>
  <si>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</si>
  <si>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</si>
  <si>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</si>
  <si>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</si>
  <si>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</si>
  <si>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</si>
  <si>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</si>
  <si>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</si>
  <si>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</si>
  <si>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</si>
  <si>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</si>
  <si>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</si>
  <si>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</si>
  <si>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</si>
  <si>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</si>
  <si>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</si>
  <si>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</si>
  <si>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</si>
  <si>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</si>
  <si>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</si>
  <si>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</si>
  <si>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</si>
  <si>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</si>
  <si>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</si>
  <si>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</si>
  <si>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</si>
  <si>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</si>
  <si>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</si>
  <si>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</si>
  <si>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</si>
  <si>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</si>
  <si>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</si>
  <si>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</si>
  <si>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</si>
  <si>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</si>
  <si>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</si>
  <si>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</si>
  <si>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</si>
  <si>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</si>
  <si>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</si>
  <si>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</si>
  <si>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</si>
  <si>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</si>
  <si>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</si>
  <si>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</si>
  <si>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</si>
  <si>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</si>
  <si>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</si>
  <si>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</si>
  <si>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</si>
  <si>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</si>
  <si>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</si>
  <si>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</si>
  <si>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</si>
  <si>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</si>
  <si>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</si>
  <si>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</si>
  <si>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</si>
  <si>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</si>
  <si>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</si>
  <si>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</si>
  <si>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</si>
  <si>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</si>
  <si>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</si>
  <si>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</si>
  <si>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</si>
  <si>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</si>
  <si>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</si>
  <si>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</si>
  <si>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</si>
  <si>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</si>
  <si>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</si>
  <si>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</si>
  <si>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</si>
  <si>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</si>
  <si>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</si>
  <si>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</si>
  <si>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</si>
  <si>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</si>
  <si>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</si>
  <si>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</si>
  <si>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</si>
  <si>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</si>
  <si>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</si>
  <si>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</si>
  <si>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</si>
  <si>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</si>
  <si>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</si>
  <si>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</si>
  <si>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</si>
  <si>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</si>
  <si>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</si>
  <si>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</si>
  <si>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</si>
  <si>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</si>
  <si>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</si>
  <si>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</si>
  <si>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</si>
  <si>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</si>
  <si>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</si>
  <si>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</si>
  <si>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</si>
  <si>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</si>
  <si>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</si>
  <si>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</si>
  <si>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</si>
  <si>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</si>
  <si>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</si>
  <si>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</si>
  <si>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</si>
  <si>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</si>
  <si>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</si>
  <si>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</si>
  <si>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</si>
  <si>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</si>
  <si>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</si>
  <si>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</si>
  <si>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</si>
  <si>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</si>
  <si>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</si>
  <si>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</si>
  <si>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</si>
  <si>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</si>
  <si>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</si>
  <si>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</si>
  <si>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</si>
  <si>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</si>
  <si>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</si>
  <si>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</si>
  <si>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</si>
  <si>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</si>
  <si>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</si>
  <si>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</si>
  <si>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</si>
  <si>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</si>
  <si>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</si>
  <si>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</si>
  <si>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</si>
  <si>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</si>
  <si>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</si>
  <si>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</si>
  <si>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</si>
  <si>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</si>
  <si>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</si>
  <si>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</si>
  <si>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</si>
  <si>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</si>
  <si>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</si>
  <si>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</si>
  <si>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</si>
  <si>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</si>
  <si>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</si>
  <si>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</si>
  <si>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</si>
  <si>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</si>
  <si>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</si>
  <si>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</si>
  <si>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</si>
  <si>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</si>
  <si>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</si>
  <si>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</si>
  <si>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</si>
  <si>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</si>
  <si>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</si>
  <si>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</si>
  <si>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</si>
  <si>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</si>
  <si>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</si>
  <si>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</si>
  <si>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</si>
  <si>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</si>
  <si>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</si>
  <si>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</si>
  <si>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</si>
  <si>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</si>
  <si>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</si>
  <si>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</si>
  <si>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</si>
  <si>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</si>
  <si>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</si>
  <si>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</si>
  <si>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</si>
  <si>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</si>
  <si>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</si>
  <si>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</si>
  <si>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</si>
  <si>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</si>
  <si>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</si>
  <si>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</si>
  <si>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</si>
  <si>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</si>
  <si>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</si>
  <si>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</si>
  <si>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</si>
  <si>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</si>
  <si>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</si>
  <si>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</si>
  <si>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</si>
  <si>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</si>
  <si>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</si>
  <si>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</si>
  <si>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</si>
  <si>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</si>
  <si>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</si>
  <si>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</si>
  <si>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</si>
  <si>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</si>
  <si>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</si>
  <si>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</si>
  <si>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</si>
  <si>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</si>
  <si>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</si>
  <si>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</si>
  <si>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</si>
  <si>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</si>
  <si>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</si>
  <si>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</si>
  <si>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</si>
  <si>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</si>
  <si>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</si>
  <si>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</si>
  <si>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</si>
  <si>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</si>
  <si>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</si>
  <si>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</si>
  <si>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</si>
  <si>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</si>
  <si>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</si>
  <si>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</si>
  <si>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</si>
  <si>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</si>
  <si>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</si>
  <si>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</si>
  <si>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</si>
  <si>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</si>
  <si>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</si>
  <si>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</si>
  <si>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</si>
  <si>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</si>
  <si>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</si>
  <si>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</si>
  <si>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</si>
  <si>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</si>
  <si>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</si>
  <si>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</si>
  <si>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</si>
  <si>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</si>
  <si>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</si>
  <si>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</si>
  <si>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</si>
  <si>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</si>
  <si>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</si>
  <si>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</si>
  <si>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</si>
  <si>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</si>
  <si>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</si>
  <si>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</si>
  <si>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</si>
  <si>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</si>
  <si>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</si>
  <si>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</si>
  <si>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</si>
  <si>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</si>
  <si>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</si>
  <si>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</si>
  <si>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</si>
  <si>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</si>
  <si>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</si>
  <si>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</si>
  <si>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</si>
  <si>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</si>
  <si>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</si>
  <si>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</si>
  <si>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</si>
  <si>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</si>
  <si>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</si>
  <si>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</si>
  <si>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</si>
  <si>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</si>
  <si>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</si>
  <si>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</si>
  <si>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</si>
  <si>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</si>
  <si>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</si>
  <si>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</si>
  <si>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</si>
  <si>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</si>
  <si>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</si>
  <si>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</si>
  <si>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</si>
  <si>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</si>
  <si>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</si>
  <si>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</si>
  <si>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</si>
  <si>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</si>
  <si>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</si>
  <si>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</si>
  <si>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</si>
  <si>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</si>
  <si>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</si>
  <si>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</si>
  <si>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</si>
  <si>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</si>
  <si>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</si>
  <si>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</si>
  <si>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</si>
  <si>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</si>
  <si>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</si>
  <si>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</si>
  <si>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</si>
  <si>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</si>
  <si>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</si>
  <si>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</si>
  <si>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</si>
  <si>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</si>
  <si>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</si>
  <si>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</si>
  <si>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</si>
  <si>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</si>
  <si>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</si>
  <si>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</si>
  <si>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</si>
  <si>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</si>
  <si>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</si>
  <si>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</si>
  <si>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</si>
  <si>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</si>
  <si>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</si>
  <si>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</si>
  <si>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</si>
  <si>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</si>
  <si>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</si>
  <si>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</si>
  <si>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</si>
  <si>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</si>
  <si>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</si>
  <si>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</si>
  <si>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</si>
  <si>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</si>
  <si>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</si>
  <si>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</si>
  <si>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</si>
  <si>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</si>
  <si>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</si>
  <si>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</si>
  <si>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</si>
  <si>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</si>
  <si>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</si>
  <si>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</si>
  <si>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</si>
  <si>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</si>
  <si>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</si>
  <si>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</si>
  <si>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</si>
  <si>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</si>
  <si>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</si>
  <si>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</si>
  <si>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</si>
  <si>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</si>
  <si>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</si>
  <si>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</si>
  <si>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</si>
  <si>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</si>
  <si>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</si>
  <si>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</si>
  <si>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</si>
  <si>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</si>
  <si>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</si>
  <si>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</si>
  <si>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</si>
  <si>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</si>
  <si>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</si>
  <si>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</si>
  <si>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</si>
  <si>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</si>
  <si>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</si>
  <si>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</si>
  <si>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</si>
  <si>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</si>
  <si>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</si>
  <si>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</si>
  <si>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</si>
  <si>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</si>
  <si>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</si>
  <si>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</si>
  <si>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</si>
  <si>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</si>
  <si>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</si>
  <si>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</si>
  <si>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</si>
  <si>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</si>
  <si>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</si>
  <si>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</si>
  <si>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</si>
  <si>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</si>
  <si>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</si>
  <si>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</si>
  <si>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</si>
  <si>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</si>
  <si>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</si>
  <si>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</si>
  <si>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</si>
  <si>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</si>
  <si>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</si>
  <si>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</si>
  <si>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</si>
  <si>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</si>
  <si>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</si>
  <si>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</si>
  <si>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</si>
  <si>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</si>
  <si>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</si>
  <si>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</si>
  <si>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</si>
  <si>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</si>
  <si>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</si>
  <si>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</si>
  <si>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</si>
  <si>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</si>
  <si>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</si>
  <si>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</si>
  <si>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</si>
  <si>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</si>
  <si>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</si>
  <si>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</si>
  <si>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</si>
  <si>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</si>
  <si>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</si>
  <si>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</si>
  <si>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</si>
  <si>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</si>
  <si>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</si>
  <si>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</si>
  <si>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</si>
  <si>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</si>
  <si>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</si>
  <si>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</si>
  <si>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</si>
  <si>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</si>
  <si>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</si>
  <si>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</si>
  <si>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</si>
  <si>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</si>
  <si>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</si>
  <si>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</si>
  <si>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</si>
  <si>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</si>
  <si>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</si>
  <si>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</si>
  <si>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</si>
  <si>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V1-S1-70748-40L34-6606030</t>
  </si>
  <si>
    <t>Светодиодный светильник VARTON уличный Levante M Plaza 60 Вт кронштейн 48 мм 3000 K RAL7045 серый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</si>
  <si>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</si>
  <si>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</si>
  <si>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</si>
  <si>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</si>
  <si>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</si>
  <si>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</si>
  <si>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</si>
  <si>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</si>
  <si>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V1-S1-90760-40L34-6606030</t>
  </si>
  <si>
    <t>Светодиодный светильник VARTON уличный Levante M Plaza 60 Вт кронштейн 60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</si>
  <si>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</si>
  <si>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</si>
  <si>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</si>
  <si>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</si>
  <si>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</si>
  <si>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</si>
  <si>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</si>
  <si>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</si>
  <si>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</si>
  <si>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</si>
  <si>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</si>
  <si>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</si>
  <si>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</si>
  <si>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</si>
  <si>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</si>
  <si>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</si>
  <si>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</si>
  <si>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</si>
  <si>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</si>
  <si>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</si>
  <si>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</si>
  <si>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</si>
  <si>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</si>
  <si>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</si>
  <si>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</si>
  <si>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</si>
  <si>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</si>
  <si>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</si>
  <si>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</si>
  <si>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</si>
  <si>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</si>
  <si>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</si>
  <si>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</si>
  <si>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</si>
  <si>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</si>
  <si>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</si>
  <si>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</si>
  <si>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</si>
  <si>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</si>
  <si>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</si>
  <si>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</si>
  <si>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</si>
  <si>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V1-S1-70748-40L34-6606040</t>
  </si>
  <si>
    <t>Светодиодный светильник VARTON уличный Levante M Plaza 60 Вт кронштейн 48 мм 4000 K RAL7045 серый муар</t>
  </si>
  <si>
    <t>V1-S1-70648-40L34-6606040</t>
  </si>
  <si>
    <t>Светодиодный светильник VARTON уличный Levante Plaza 60 Вт кронштейн 48 мм 4000 K серый RAL7045 муар</t>
  </si>
  <si>
    <t>V1-S1-90660-40L34-6606040</t>
  </si>
  <si>
    <t>Светодиодный светильник VARTON уличный Levante Plaza 60 Вт кронштейн 60 мм 4000 K черный RAL9005 муар</t>
  </si>
  <si>
    <t>V1-S1-90648-40L34-6606040</t>
  </si>
  <si>
    <t>Светодиодный светильник VARTON уличный Levante Plaza 60 Вт кронштейн 48 мм 4000 K черный RAL9005 муар</t>
  </si>
  <si>
    <t>V1-S1-90760-40L34-6606040</t>
  </si>
  <si>
    <t>Светодиодный светильник VARTON уличный Levante M Plaza 60 Вт кронштейн 60 мм 4000 K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</si>
  <si>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</si>
  <si>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</si>
  <si>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</si>
  <si>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</si>
  <si>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</si>
  <si>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</si>
  <si>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</si>
  <si>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</si>
  <si>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</si>
  <si>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</si>
  <si>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</si>
  <si>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</si>
  <si>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</si>
  <si>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</si>
  <si>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</si>
  <si>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</si>
  <si>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V1-S1-90648-40Y34-6606040</t>
  </si>
  <si>
    <t>Светодиодный светильник VARTON уличный Levante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</si>
  <si>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</si>
  <si>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</si>
  <si>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</si>
  <si>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</si>
  <si>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</si>
  <si>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</si>
  <si>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</si>
  <si>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</si>
  <si>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</si>
  <si>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</si>
  <si>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</si>
  <si>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</si>
  <si>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</si>
  <si>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</si>
  <si>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V1-S1-70660-40L34-6606050</t>
  </si>
  <si>
    <t>Светодиодный светильник VARTON уличный Levante Plaza 60 Вт кронштейн 60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</si>
  <si>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</si>
  <si>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</si>
  <si>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</si>
  <si>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</si>
  <si>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</si>
  <si>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</si>
  <si>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</si>
  <si>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</si>
  <si>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</si>
  <si>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</si>
  <si>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</si>
  <si>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</si>
  <si>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</si>
  <si>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</si>
  <si>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</si>
  <si>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</si>
  <si>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</si>
  <si>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</si>
  <si>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</si>
  <si>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</si>
  <si>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</si>
  <si>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</si>
  <si>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</si>
  <si>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</si>
  <si>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</si>
  <si>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</si>
  <si>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</si>
  <si>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</si>
  <si>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</si>
  <si>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</si>
  <si>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</si>
  <si>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</si>
  <si>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</si>
  <si>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</si>
  <si>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</si>
  <si>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</si>
  <si>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</si>
  <si>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</si>
  <si>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</si>
  <si>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</si>
  <si>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</si>
  <si>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</si>
  <si>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</si>
  <si>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</si>
  <si>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</si>
  <si>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</si>
  <si>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</si>
  <si>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</si>
  <si>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</si>
  <si>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</si>
  <si>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</si>
  <si>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</si>
  <si>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</si>
  <si>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</si>
  <si>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</si>
  <si>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</si>
  <si>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</si>
  <si>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</si>
  <si>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</si>
  <si>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</si>
  <si>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</si>
  <si>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</si>
  <si>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</si>
  <si>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</si>
  <si>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</si>
  <si>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</si>
  <si>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</si>
  <si>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</si>
  <si>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</si>
  <si>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</si>
  <si>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</si>
  <si>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</si>
  <si>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</si>
  <si>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</si>
  <si>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</si>
  <si>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</si>
  <si>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</si>
  <si>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</si>
  <si>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</si>
  <si>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</si>
  <si>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</si>
  <si>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</si>
  <si>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</si>
  <si>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</si>
  <si>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</si>
  <si>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</si>
  <si>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</si>
  <si>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</si>
  <si>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</si>
  <si>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</si>
  <si>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</si>
  <si>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</si>
  <si>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</si>
  <si>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</si>
  <si>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</si>
  <si>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</si>
  <si>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</si>
  <si>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</si>
  <si>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</si>
  <si>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</si>
  <si>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</si>
  <si>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</si>
  <si>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</si>
  <si>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</si>
  <si>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</si>
  <si>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</si>
  <si>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</si>
  <si>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</si>
  <si>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</si>
  <si>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</si>
  <si>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</si>
  <si>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</si>
  <si>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</si>
  <si>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</si>
  <si>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</si>
  <si>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</si>
  <si>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</si>
  <si>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</si>
  <si>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</si>
  <si>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</si>
  <si>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</si>
  <si>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</si>
  <si>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</si>
  <si>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</si>
  <si>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</si>
  <si>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</si>
  <si>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</si>
  <si>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</si>
  <si>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</si>
  <si>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</si>
  <si>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</si>
  <si>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</si>
  <si>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</si>
  <si>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</si>
  <si>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</si>
  <si>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</si>
  <si>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V1-S1-90760-40L34-6610040</t>
  </si>
  <si>
    <t>Светодиодный светильник VARTON уличный Levante M Plaza 100 Вт кронштейн 60 мм 4000 K RAL9005 черный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</si>
  <si>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</si>
  <si>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</si>
  <si>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</si>
  <si>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</si>
  <si>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</si>
  <si>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</si>
  <si>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</si>
  <si>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</si>
  <si>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</si>
  <si>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</si>
  <si>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</si>
  <si>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</si>
  <si>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</si>
  <si>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</si>
  <si>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</si>
  <si>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</si>
  <si>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</si>
  <si>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</si>
  <si>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</si>
  <si>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</si>
  <si>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</si>
  <si>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</si>
  <si>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</si>
  <si>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</si>
  <si>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</si>
  <si>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</si>
  <si>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</si>
  <si>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</si>
  <si>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</si>
  <si>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</si>
  <si>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</si>
  <si>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</si>
  <si>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</si>
  <si>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</si>
  <si>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</si>
  <si>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</si>
  <si>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</si>
  <si>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</si>
  <si>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</si>
  <si>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</si>
  <si>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</si>
  <si>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</si>
  <si>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</si>
  <si>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</si>
  <si>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</si>
  <si>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</si>
  <si>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</si>
  <si>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</si>
  <si>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</si>
  <si>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</si>
  <si>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</si>
  <si>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</si>
  <si>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</si>
  <si>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</si>
  <si>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</si>
  <si>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</si>
  <si>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</si>
  <si>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</si>
  <si>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</si>
  <si>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</si>
  <si>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</si>
  <si>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</si>
  <si>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</si>
  <si>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</si>
  <si>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</si>
  <si>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</si>
  <si>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</si>
  <si>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</si>
  <si>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</si>
  <si>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</si>
  <si>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</si>
  <si>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</si>
  <si>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</si>
  <si>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</si>
  <si>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</si>
  <si>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</si>
  <si>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</si>
  <si>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</si>
  <si>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</si>
  <si>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</si>
  <si>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</si>
  <si>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</si>
  <si>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</si>
  <si>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</si>
  <si>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</si>
  <si>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</si>
  <si>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</si>
  <si>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</si>
  <si>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</si>
  <si>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</si>
  <si>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</si>
  <si>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</si>
  <si>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</si>
  <si>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</si>
  <si>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</si>
  <si>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</si>
  <si>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</si>
  <si>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</si>
  <si>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</si>
  <si>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</si>
  <si>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</si>
  <si>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</si>
  <si>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</si>
  <si>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</si>
  <si>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</si>
  <si>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</si>
  <si>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</si>
  <si>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</si>
  <si>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</si>
  <si>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</si>
  <si>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</si>
  <si>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</si>
  <si>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</si>
  <si>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</si>
  <si>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</si>
  <si>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</si>
  <si>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</si>
  <si>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</si>
  <si>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</si>
  <si>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</si>
  <si>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</si>
  <si>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</si>
  <si>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</si>
  <si>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</si>
  <si>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</si>
  <si>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</si>
  <si>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</si>
  <si>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</si>
  <si>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</si>
  <si>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</si>
  <si>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</si>
  <si>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</si>
  <si>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</si>
  <si>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</si>
  <si>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</si>
  <si>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</si>
  <si>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</si>
  <si>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</si>
  <si>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</si>
  <si>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</si>
  <si>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</si>
  <si>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</si>
  <si>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</si>
  <si>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</si>
  <si>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</si>
  <si>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</si>
  <si>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</si>
  <si>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</si>
  <si>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</si>
  <si>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</si>
  <si>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</si>
  <si>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</si>
  <si>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</si>
  <si>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</si>
  <si>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</si>
  <si>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</si>
  <si>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</si>
  <si>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</si>
  <si>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</si>
  <si>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</si>
  <si>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</si>
  <si>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</si>
  <si>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</si>
  <si>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</si>
  <si>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</si>
  <si>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</si>
  <si>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</si>
  <si>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</si>
  <si>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</si>
  <si>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</si>
  <si>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</si>
  <si>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</si>
  <si>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</si>
  <si>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</si>
  <si>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</si>
  <si>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</si>
  <si>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</si>
  <si>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</si>
  <si>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</si>
  <si>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</si>
  <si>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</si>
  <si>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</si>
  <si>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</si>
  <si>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</si>
  <si>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</si>
  <si>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</si>
  <si>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</si>
  <si>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</si>
  <si>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</si>
  <si>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</si>
  <si>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</si>
  <si>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</si>
  <si>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</si>
  <si>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</si>
  <si>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</si>
  <si>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</si>
  <si>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</si>
  <si>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</si>
  <si>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</si>
  <si>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</si>
  <si>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</si>
  <si>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</si>
  <si>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</si>
  <si>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</si>
  <si>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</si>
  <si>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</si>
  <si>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</si>
  <si>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</si>
  <si>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</si>
  <si>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</si>
  <si>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</si>
  <si>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</si>
  <si>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</si>
  <si>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</si>
  <si>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</si>
  <si>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</si>
  <si>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</si>
  <si>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</si>
  <si>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</si>
  <si>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</si>
  <si>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</si>
  <si>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</si>
  <si>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</si>
  <si>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</si>
  <si>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</si>
  <si>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</si>
  <si>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</si>
  <si>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</si>
  <si>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</si>
  <si>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</si>
  <si>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</si>
  <si>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</si>
  <si>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</si>
  <si>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</si>
  <si>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</si>
  <si>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</si>
  <si>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</si>
  <si>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</si>
  <si>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V1-S1-90648-40L05-6603040</t>
  </si>
  <si>
    <t>Светодиодный светильник VARTON уличный Levante Yard 30 Вт кронштейн 48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</si>
  <si>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</si>
  <si>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</si>
  <si>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</si>
  <si>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</si>
  <si>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</si>
  <si>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</si>
  <si>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</si>
  <si>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</si>
  <si>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</si>
  <si>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</si>
  <si>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</si>
  <si>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</si>
  <si>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</si>
  <si>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</si>
  <si>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</si>
  <si>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</si>
  <si>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</si>
  <si>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</si>
  <si>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</si>
  <si>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</si>
  <si>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</si>
  <si>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</si>
  <si>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V1-S1-70660-40L05-6603050</t>
  </si>
  <si>
    <t>Светодиодный светильник VARTON уличный Levante Yard 30 Вт кронштейн 60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</si>
  <si>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</si>
  <si>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</si>
  <si>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</si>
  <si>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</si>
  <si>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</si>
  <si>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</si>
  <si>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</si>
  <si>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</si>
  <si>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</si>
  <si>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</si>
  <si>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</si>
  <si>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</si>
  <si>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</si>
  <si>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</si>
  <si>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</si>
  <si>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</si>
  <si>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</si>
  <si>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</si>
  <si>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</si>
  <si>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</si>
  <si>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</si>
  <si>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</si>
  <si>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</si>
  <si>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</si>
  <si>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</si>
  <si>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</si>
  <si>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</si>
  <si>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</si>
  <si>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</si>
  <si>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</si>
  <si>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</si>
  <si>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</si>
  <si>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</si>
  <si>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</si>
  <si>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</si>
  <si>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</si>
  <si>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</si>
  <si>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</si>
  <si>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</si>
  <si>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</si>
  <si>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</si>
  <si>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</si>
  <si>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</si>
  <si>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</si>
  <si>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</si>
  <si>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</si>
  <si>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</si>
  <si>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</si>
  <si>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</si>
  <si>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</si>
  <si>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</si>
  <si>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</si>
  <si>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</si>
  <si>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</si>
  <si>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</si>
  <si>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</si>
  <si>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</si>
  <si>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</si>
  <si>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</si>
  <si>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</si>
  <si>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</si>
  <si>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</si>
  <si>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</si>
  <si>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</si>
  <si>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</si>
  <si>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</si>
  <si>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</si>
  <si>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</si>
  <si>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</si>
  <si>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</si>
  <si>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</si>
  <si>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</si>
  <si>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</si>
  <si>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</si>
  <si>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</si>
  <si>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</si>
  <si>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</si>
  <si>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</si>
  <si>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</si>
  <si>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</si>
  <si>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</si>
  <si>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</si>
  <si>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</si>
  <si>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</si>
  <si>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</si>
  <si>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</si>
  <si>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</si>
  <si>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</si>
  <si>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</si>
  <si>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</si>
  <si>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</si>
  <si>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</si>
  <si>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</si>
  <si>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</si>
  <si>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</si>
  <si>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</si>
  <si>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</si>
  <si>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</si>
  <si>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</si>
  <si>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</si>
  <si>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</si>
  <si>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</si>
  <si>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</si>
  <si>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</si>
  <si>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</si>
  <si>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</si>
  <si>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</si>
  <si>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</si>
  <si>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</si>
  <si>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</si>
  <si>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</si>
  <si>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</si>
  <si>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</si>
  <si>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</si>
  <si>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</si>
  <si>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</si>
  <si>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</si>
  <si>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</si>
  <si>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</si>
  <si>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</si>
  <si>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</si>
  <si>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</si>
  <si>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</si>
  <si>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</si>
  <si>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</si>
  <si>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</si>
  <si>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</si>
  <si>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</si>
  <si>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</si>
  <si>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</si>
  <si>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</si>
  <si>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</si>
  <si>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</si>
  <si>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</si>
  <si>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</si>
  <si>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</si>
  <si>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</si>
  <si>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</si>
  <si>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</si>
  <si>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</si>
  <si>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</si>
  <si>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</si>
  <si>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</si>
  <si>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</si>
  <si>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</si>
  <si>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</si>
  <si>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</si>
  <si>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</si>
  <si>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</si>
  <si>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</si>
  <si>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</si>
  <si>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</si>
  <si>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</si>
  <si>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</si>
  <si>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</si>
  <si>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</si>
  <si>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</si>
  <si>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</si>
  <si>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</si>
  <si>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</si>
  <si>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</si>
  <si>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</si>
  <si>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</si>
  <si>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</si>
  <si>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</si>
  <si>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</si>
  <si>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</si>
  <si>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</si>
  <si>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</si>
  <si>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</si>
  <si>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</si>
  <si>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</si>
  <si>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</si>
  <si>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</si>
  <si>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</si>
  <si>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</si>
  <si>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V1-S1-70648-40L05-6606030</t>
  </si>
  <si>
    <t>Светодиодный светильник VARTON уличный Levante Yard 60 Вт кронштейн 48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</si>
  <si>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</si>
  <si>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</si>
  <si>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</si>
  <si>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</si>
  <si>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</si>
  <si>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</si>
  <si>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</si>
  <si>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</si>
  <si>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</si>
  <si>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</si>
  <si>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</si>
  <si>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</si>
  <si>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</si>
  <si>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</si>
  <si>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</si>
  <si>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</si>
  <si>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</si>
  <si>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</si>
  <si>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</si>
  <si>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</si>
  <si>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</si>
  <si>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</si>
  <si>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</si>
  <si>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</si>
  <si>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</si>
  <si>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</si>
  <si>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</si>
  <si>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</si>
  <si>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</si>
  <si>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</si>
  <si>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</si>
  <si>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</si>
  <si>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</si>
  <si>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</si>
  <si>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</si>
  <si>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</si>
  <si>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V1-S1-70660-40L05-6606040</t>
  </si>
  <si>
    <t>Светодиодный светильник VARTON уличный Levante Yard 60 Вт кронштейн 60 мм 4000 K серый RAL7045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</si>
  <si>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</si>
  <si>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</si>
  <si>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</si>
  <si>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</si>
  <si>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</si>
  <si>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</si>
  <si>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</si>
  <si>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</si>
  <si>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</si>
  <si>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</si>
  <si>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</si>
  <si>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</si>
  <si>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</si>
  <si>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</si>
  <si>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</si>
  <si>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</si>
  <si>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</si>
  <si>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</si>
  <si>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</si>
  <si>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</si>
  <si>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</si>
  <si>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</si>
  <si>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</si>
  <si>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</si>
  <si>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</si>
  <si>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</si>
  <si>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</si>
  <si>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</si>
  <si>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</si>
  <si>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</si>
  <si>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</si>
  <si>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</si>
  <si>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</si>
  <si>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</si>
  <si>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</si>
  <si>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</si>
  <si>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</si>
  <si>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</si>
  <si>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</si>
  <si>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</si>
  <si>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</si>
  <si>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</si>
  <si>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</si>
  <si>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</si>
  <si>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</si>
  <si>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</si>
  <si>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V1-S1-70648-40L05-6606050</t>
  </si>
  <si>
    <t>Светодиодный светильник VARTON уличный Levante Yard 60 Вт кронштейн 48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</si>
  <si>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</si>
  <si>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</si>
  <si>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</si>
  <si>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</si>
  <si>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</si>
  <si>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</si>
  <si>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</si>
  <si>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</si>
  <si>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</si>
  <si>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</si>
  <si>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</si>
  <si>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</si>
  <si>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</si>
  <si>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</si>
  <si>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</si>
  <si>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</si>
  <si>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</si>
  <si>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</si>
  <si>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</si>
  <si>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</si>
  <si>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</si>
  <si>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</si>
  <si>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</si>
  <si>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</si>
  <si>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</si>
  <si>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</si>
  <si>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</si>
  <si>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</si>
  <si>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</si>
  <si>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</si>
  <si>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</si>
  <si>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</si>
  <si>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</si>
  <si>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</si>
  <si>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</si>
  <si>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</si>
  <si>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</si>
  <si>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</si>
  <si>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</si>
  <si>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</si>
  <si>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</si>
  <si>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</si>
  <si>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</si>
  <si>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</si>
  <si>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</si>
  <si>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</si>
  <si>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</si>
  <si>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</si>
  <si>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</si>
  <si>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</si>
  <si>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</si>
  <si>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</si>
  <si>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</si>
  <si>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</si>
  <si>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</si>
  <si>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</si>
  <si>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</si>
  <si>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</si>
  <si>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</si>
  <si>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</si>
  <si>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</si>
  <si>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</si>
  <si>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</si>
  <si>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</si>
  <si>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</si>
  <si>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</si>
  <si>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</si>
  <si>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</si>
  <si>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</si>
  <si>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</si>
  <si>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</si>
  <si>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</si>
  <si>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</si>
  <si>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</si>
  <si>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</si>
  <si>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</si>
  <si>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</si>
  <si>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</si>
  <si>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</si>
  <si>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</si>
  <si>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</si>
  <si>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</si>
  <si>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</si>
  <si>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</si>
  <si>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</si>
  <si>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</si>
  <si>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</si>
  <si>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</si>
  <si>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</si>
  <si>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</si>
  <si>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</si>
  <si>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</si>
  <si>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</si>
  <si>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</si>
  <si>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</si>
  <si>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</si>
  <si>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</si>
  <si>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</si>
  <si>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</si>
  <si>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</si>
  <si>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</si>
  <si>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</si>
  <si>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</si>
  <si>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</si>
  <si>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</si>
  <si>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</si>
  <si>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</si>
  <si>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</si>
  <si>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</si>
  <si>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</si>
  <si>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</si>
  <si>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</si>
  <si>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</si>
  <si>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</si>
  <si>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</si>
  <si>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</si>
  <si>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</si>
  <si>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</si>
  <si>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</si>
  <si>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</si>
  <si>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</si>
  <si>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</si>
  <si>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</si>
  <si>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</si>
  <si>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</si>
  <si>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</si>
  <si>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</si>
  <si>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</si>
  <si>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</si>
  <si>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</si>
  <si>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</si>
  <si>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</si>
  <si>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</si>
  <si>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</si>
  <si>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</si>
  <si>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</si>
  <si>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</si>
  <si>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</si>
  <si>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</si>
  <si>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</si>
  <si>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</si>
  <si>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</si>
  <si>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</si>
  <si>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</si>
  <si>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</si>
  <si>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</si>
  <si>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</si>
  <si>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</si>
  <si>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</si>
  <si>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</si>
  <si>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</si>
  <si>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</si>
  <si>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</si>
  <si>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</si>
  <si>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</si>
  <si>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</si>
  <si>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</si>
  <si>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</si>
  <si>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</si>
  <si>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</si>
  <si>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</si>
  <si>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</si>
  <si>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</si>
  <si>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</si>
  <si>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</si>
  <si>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</si>
  <si>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</si>
  <si>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</si>
  <si>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</si>
  <si>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</si>
  <si>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</si>
  <si>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</si>
  <si>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</si>
  <si>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</si>
  <si>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</si>
  <si>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</si>
  <si>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</si>
  <si>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</si>
  <si>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</si>
  <si>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</si>
  <si>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</si>
  <si>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</si>
  <si>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</si>
  <si>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</si>
  <si>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</si>
  <si>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</si>
  <si>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</si>
  <si>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</si>
  <si>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</si>
  <si>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</si>
  <si>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</si>
  <si>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</si>
  <si>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</si>
  <si>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</si>
  <si>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</si>
  <si>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</si>
  <si>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</si>
  <si>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</si>
  <si>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</si>
  <si>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</si>
  <si>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</si>
  <si>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</si>
  <si>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</si>
  <si>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</si>
  <si>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</si>
  <si>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</si>
  <si>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</si>
  <si>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</si>
  <si>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</si>
  <si>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</si>
  <si>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</si>
  <si>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</si>
  <si>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</si>
  <si>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</si>
  <si>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</si>
  <si>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</si>
  <si>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</si>
  <si>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</si>
  <si>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</si>
  <si>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</si>
  <si>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</si>
  <si>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</si>
  <si>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</si>
  <si>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</si>
  <si>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</si>
  <si>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</si>
  <si>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</si>
  <si>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</si>
  <si>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</si>
  <si>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</si>
  <si>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</si>
  <si>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</si>
  <si>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</si>
  <si>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</si>
  <si>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</si>
  <si>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</si>
  <si>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</si>
  <si>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</si>
  <si>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</si>
  <si>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</si>
  <si>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</si>
  <si>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</si>
  <si>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</si>
  <si>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</si>
  <si>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</si>
  <si>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</si>
  <si>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</si>
  <si>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</si>
  <si>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</si>
  <si>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</si>
  <si>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</si>
  <si>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</si>
  <si>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</si>
  <si>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</si>
  <si>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</si>
  <si>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</si>
  <si>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</si>
  <si>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</si>
  <si>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</si>
  <si>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</si>
  <si>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</si>
  <si>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</si>
  <si>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</si>
  <si>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</si>
  <si>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</si>
  <si>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</si>
  <si>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</si>
  <si>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</si>
  <si>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</si>
  <si>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</si>
  <si>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</si>
  <si>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</si>
  <si>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</si>
  <si>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</si>
  <si>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</si>
  <si>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</si>
  <si>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</si>
  <si>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</si>
  <si>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</si>
  <si>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</si>
  <si>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</si>
  <si>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</si>
  <si>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</si>
  <si>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</si>
  <si>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</si>
  <si>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</si>
  <si>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</si>
  <si>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</si>
  <si>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</si>
  <si>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</si>
  <si>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</si>
  <si>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</si>
  <si>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</si>
  <si>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</si>
  <si>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</si>
  <si>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</si>
  <si>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</si>
  <si>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</si>
  <si>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</si>
  <si>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</si>
  <si>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</si>
  <si>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</si>
  <si>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</si>
  <si>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</si>
  <si>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</si>
  <si>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</si>
  <si>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</si>
  <si>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</si>
  <si>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</si>
  <si>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</si>
  <si>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</si>
  <si>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</si>
  <si>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</si>
  <si>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</si>
  <si>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</si>
  <si>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</si>
  <si>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</si>
  <si>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</si>
  <si>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</si>
  <si>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</si>
  <si>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</si>
  <si>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</si>
  <si>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</si>
  <si>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</si>
  <si>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</si>
  <si>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</si>
  <si>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</si>
  <si>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</si>
  <si>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</si>
  <si>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</si>
  <si>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</si>
  <si>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</si>
  <si>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</si>
  <si>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</si>
  <si>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</si>
  <si>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</si>
  <si>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</si>
  <si>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</si>
  <si>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</si>
  <si>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</si>
  <si>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</si>
  <si>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</si>
  <si>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</si>
  <si>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</si>
  <si>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</si>
  <si>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</si>
  <si>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</si>
  <si>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</si>
  <si>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</si>
  <si>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</si>
  <si>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</si>
  <si>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</si>
  <si>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</si>
  <si>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</si>
  <si>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</si>
  <si>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</si>
  <si>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</si>
  <si>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</si>
  <si>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</si>
  <si>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</si>
  <si>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</si>
  <si>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</si>
  <si>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</si>
  <si>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</si>
  <si>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</si>
  <si>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</si>
  <si>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</si>
  <si>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</si>
  <si>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</si>
  <si>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</si>
  <si>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</si>
  <si>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</si>
  <si>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</si>
  <si>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</si>
  <si>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</si>
  <si>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</si>
  <si>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</si>
  <si>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</si>
  <si>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</si>
  <si>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</si>
  <si>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</si>
  <si>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</si>
  <si>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</si>
  <si>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</si>
  <si>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</si>
  <si>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</si>
  <si>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</si>
  <si>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</si>
  <si>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</si>
  <si>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</si>
  <si>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</si>
  <si>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</si>
  <si>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</si>
  <si>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</si>
  <si>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</si>
  <si>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</si>
  <si>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</si>
  <si>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</si>
  <si>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</si>
  <si>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</si>
  <si>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</si>
  <si>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</si>
  <si>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</si>
  <si>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</si>
  <si>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</si>
  <si>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</si>
  <si>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</si>
  <si>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</si>
  <si>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</si>
  <si>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</si>
  <si>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</si>
  <si>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</si>
  <si>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</si>
  <si>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</si>
  <si>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</si>
  <si>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</si>
  <si>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</si>
  <si>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</si>
  <si>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</si>
  <si>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</si>
  <si>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</si>
  <si>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</si>
  <si>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</si>
  <si>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</si>
  <si>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</si>
  <si>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</si>
  <si>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</si>
  <si>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</si>
  <si>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</si>
  <si>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</si>
  <si>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</si>
  <si>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</si>
  <si>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</si>
  <si>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</si>
  <si>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</si>
  <si>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</si>
  <si>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</si>
  <si>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</si>
  <si>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</si>
  <si>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</si>
  <si>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</si>
  <si>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</si>
  <si>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</si>
  <si>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</si>
  <si>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</si>
  <si>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</si>
  <si>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</si>
  <si>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</si>
  <si>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</si>
  <si>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</si>
  <si>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</si>
  <si>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</si>
  <si>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</si>
  <si>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</si>
  <si>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</si>
  <si>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</si>
  <si>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</si>
  <si>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</si>
  <si>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</si>
  <si>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</si>
  <si>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</si>
  <si>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</si>
  <si>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</si>
  <si>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</si>
  <si>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</si>
  <si>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</si>
  <si>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</si>
  <si>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</si>
  <si>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</si>
  <si>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</si>
  <si>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</si>
  <si>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</si>
  <si>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</si>
  <si>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</si>
  <si>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</si>
  <si>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</si>
  <si>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</si>
  <si>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</si>
  <si>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</si>
  <si>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</si>
  <si>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</si>
  <si>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</si>
  <si>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</si>
  <si>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</si>
  <si>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</si>
  <si>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</si>
  <si>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</si>
  <si>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</si>
  <si>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</si>
  <si>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</si>
  <si>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</si>
  <si>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</si>
  <si>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</si>
  <si>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</si>
  <si>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</si>
  <si>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</si>
  <si>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</si>
  <si>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</si>
  <si>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</si>
  <si>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</si>
  <si>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</si>
  <si>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</si>
  <si>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</si>
  <si>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</si>
  <si>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</si>
  <si>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</si>
  <si>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</si>
  <si>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</si>
  <si>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</si>
  <si>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</si>
  <si>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</si>
  <si>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</si>
  <si>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</si>
  <si>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</si>
  <si>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</si>
  <si>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</si>
  <si>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</si>
  <si>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</si>
  <si>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</si>
  <si>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</si>
  <si>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</si>
  <si>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</si>
  <si>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</si>
  <si>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</si>
  <si>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</si>
  <si>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</si>
  <si>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</si>
  <si>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</si>
  <si>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</si>
  <si>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</si>
  <si>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</si>
  <si>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</si>
  <si>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</si>
  <si>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</si>
  <si>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</si>
  <si>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</si>
  <si>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</si>
  <si>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</si>
  <si>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</si>
  <si>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</si>
  <si>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</si>
  <si>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</si>
  <si>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</si>
  <si>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</si>
  <si>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</si>
  <si>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</si>
  <si>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</si>
  <si>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</si>
  <si>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</si>
  <si>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</si>
  <si>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</si>
  <si>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</si>
  <si>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</si>
  <si>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</si>
  <si>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</si>
  <si>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</si>
  <si>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</si>
  <si>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</si>
  <si>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</si>
  <si>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</si>
  <si>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</si>
  <si>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</si>
  <si>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</si>
  <si>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</si>
  <si>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</si>
  <si>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</si>
  <si>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</si>
  <si>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</si>
  <si>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</si>
  <si>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</si>
  <si>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</si>
  <si>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</si>
  <si>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</si>
  <si>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</si>
  <si>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</si>
  <si>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</si>
  <si>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</si>
  <si>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</si>
  <si>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</si>
  <si>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</si>
  <si>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</si>
  <si>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</si>
  <si>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</si>
  <si>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</si>
  <si>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</si>
  <si>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</si>
  <si>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</si>
  <si>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</si>
  <si>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</si>
  <si>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</si>
  <si>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</si>
  <si>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</si>
  <si>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</si>
  <si>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</si>
  <si>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</si>
  <si>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</si>
  <si>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</si>
  <si>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</si>
  <si>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</si>
  <si>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</si>
  <si>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</si>
  <si>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</si>
  <si>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</si>
  <si>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</si>
  <si>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</si>
  <si>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</si>
  <si>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</si>
  <si>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</si>
  <si>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</si>
  <si>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</si>
  <si>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</si>
  <si>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</si>
  <si>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</si>
  <si>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</si>
  <si>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</si>
  <si>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</si>
  <si>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</si>
  <si>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</si>
  <si>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</si>
  <si>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</si>
  <si>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</si>
  <si>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</si>
  <si>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</si>
  <si>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</si>
  <si>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</si>
  <si>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</si>
  <si>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</si>
  <si>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</si>
  <si>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</si>
  <si>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</si>
  <si>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</si>
  <si>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</si>
  <si>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</si>
  <si>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</si>
  <si>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</si>
  <si>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</si>
  <si>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</si>
  <si>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</si>
  <si>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</si>
  <si>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</si>
  <si>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</si>
  <si>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</si>
  <si>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</si>
  <si>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</si>
  <si>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</si>
  <si>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</si>
  <si>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</si>
  <si>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</si>
  <si>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</si>
  <si>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</si>
  <si>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</si>
  <si>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</si>
  <si>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</si>
  <si>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</si>
  <si>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</si>
  <si>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</si>
  <si>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</si>
  <si>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</si>
  <si>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</si>
  <si>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</si>
  <si>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</si>
  <si>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</si>
  <si>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</si>
  <si>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</si>
  <si>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</si>
  <si>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</si>
  <si>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</si>
  <si>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</si>
  <si>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</si>
  <si>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</si>
  <si>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</si>
  <si>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</si>
  <si>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</si>
  <si>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</si>
  <si>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</si>
  <si>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</si>
  <si>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</si>
  <si>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</si>
  <si>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</si>
  <si>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</si>
  <si>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</si>
  <si>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</si>
  <si>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</si>
  <si>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</si>
  <si>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</si>
  <si>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</si>
  <si>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</si>
  <si>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</si>
  <si>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</si>
  <si>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</si>
  <si>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</si>
  <si>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</si>
  <si>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</si>
  <si>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</si>
  <si>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</si>
  <si>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</si>
  <si>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</si>
  <si>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</si>
  <si>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</si>
  <si>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</si>
  <si>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</si>
  <si>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</si>
  <si>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</si>
  <si>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</si>
  <si>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</si>
  <si>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</si>
  <si>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</si>
  <si>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</si>
  <si>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</si>
  <si>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</si>
  <si>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</si>
  <si>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</si>
  <si>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</si>
  <si>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</si>
  <si>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</si>
  <si>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</si>
  <si>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</si>
  <si>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</si>
  <si>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</si>
  <si>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</si>
  <si>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</si>
  <si>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</si>
  <si>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</si>
  <si>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</si>
  <si>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</si>
  <si>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</si>
  <si>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</si>
  <si>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</si>
  <si>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</si>
  <si>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</si>
  <si>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</si>
  <si>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</si>
  <si>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</si>
  <si>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</si>
  <si>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</si>
  <si>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</si>
  <si>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</si>
  <si>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</si>
  <si>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</si>
  <si>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</si>
  <si>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</si>
  <si>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</si>
  <si>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</si>
  <si>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</si>
  <si>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</si>
  <si>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</si>
  <si>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</si>
  <si>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</si>
  <si>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</si>
  <si>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</si>
  <si>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</si>
  <si>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</si>
  <si>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</si>
  <si>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</si>
  <si>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</si>
  <si>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</si>
  <si>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</si>
  <si>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</si>
  <si>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</si>
  <si>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</si>
  <si>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</si>
  <si>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</si>
  <si>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</si>
  <si>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</si>
  <si>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</si>
  <si>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</si>
  <si>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</si>
  <si>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</si>
  <si>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</si>
  <si>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</si>
  <si>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</si>
  <si>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</si>
  <si>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</si>
  <si>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</si>
  <si>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</si>
  <si>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</si>
  <si>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</si>
  <si>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</si>
  <si>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</si>
  <si>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</si>
  <si>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</si>
  <si>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</si>
  <si>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</si>
  <si>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</si>
  <si>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</si>
  <si>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</si>
  <si>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</si>
  <si>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</si>
  <si>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</si>
  <si>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</si>
  <si>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</si>
  <si>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</si>
  <si>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</si>
  <si>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</si>
  <si>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</si>
  <si>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</si>
  <si>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</si>
  <si>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</si>
  <si>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</si>
  <si>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</si>
  <si>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</si>
  <si>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</si>
  <si>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</si>
  <si>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</si>
  <si>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</si>
  <si>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</si>
  <si>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</si>
  <si>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</si>
  <si>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</si>
  <si>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</si>
  <si>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</si>
  <si>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</si>
  <si>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</si>
  <si>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</si>
  <si>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</si>
  <si>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</si>
  <si>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</si>
  <si>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</si>
  <si>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</si>
  <si>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</si>
  <si>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</si>
  <si>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</si>
  <si>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</si>
  <si>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</si>
  <si>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</si>
  <si>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</si>
  <si>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</si>
  <si>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</si>
  <si>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</si>
  <si>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</si>
  <si>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</si>
  <si>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</si>
  <si>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</si>
  <si>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</si>
  <si>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</si>
  <si>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</si>
  <si>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</si>
  <si>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</si>
  <si>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</si>
  <si>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</si>
  <si>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</si>
  <si>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</si>
  <si>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</si>
  <si>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</si>
  <si>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</si>
  <si>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</si>
  <si>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</si>
  <si>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</si>
  <si>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</si>
  <si>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</si>
  <si>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</si>
  <si>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</si>
  <si>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</si>
  <si>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</si>
  <si>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</si>
  <si>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</si>
  <si>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</si>
  <si>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</si>
  <si>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</si>
  <si>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</si>
  <si>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</si>
  <si>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</si>
  <si>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</si>
  <si>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</si>
  <si>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</si>
  <si>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</si>
  <si>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</si>
  <si>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</si>
  <si>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</si>
  <si>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</si>
  <si>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</si>
  <si>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</si>
  <si>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</si>
  <si>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</si>
  <si>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</si>
  <si>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</si>
  <si>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</si>
  <si>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</si>
  <si>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</si>
  <si>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</si>
  <si>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</si>
  <si>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</si>
  <si>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</si>
  <si>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</si>
  <si>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</si>
  <si>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</si>
  <si>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</si>
  <si>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</si>
  <si>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</si>
  <si>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</si>
  <si>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</si>
  <si>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</si>
  <si>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</si>
  <si>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</si>
  <si>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</si>
  <si>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</si>
  <si>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</si>
  <si>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</si>
  <si>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</si>
  <si>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</si>
  <si>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</si>
  <si>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</si>
  <si>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</si>
  <si>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</si>
  <si>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</si>
  <si>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</si>
  <si>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</si>
  <si>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</si>
  <si>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</si>
  <si>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</si>
  <si>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</si>
  <si>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</si>
  <si>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</si>
  <si>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</si>
  <si>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</si>
  <si>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</si>
  <si>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</si>
  <si>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</si>
  <si>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</si>
  <si>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</si>
  <si>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</si>
  <si>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</si>
  <si>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</si>
  <si>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</si>
  <si>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</si>
  <si>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</si>
  <si>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</si>
  <si>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</si>
  <si>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</si>
  <si>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</si>
  <si>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</si>
  <si>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</si>
  <si>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</si>
  <si>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</si>
  <si>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</si>
  <si>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</si>
  <si>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</si>
  <si>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</si>
  <si>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</si>
  <si>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</si>
  <si>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</si>
  <si>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</si>
  <si>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</si>
  <si>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</si>
  <si>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</si>
  <si>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</si>
  <si>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</si>
  <si>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</si>
  <si>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</si>
  <si>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</si>
  <si>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</si>
  <si>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</si>
  <si>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</si>
  <si>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</si>
  <si>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</si>
  <si>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</si>
  <si>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</si>
  <si>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</si>
  <si>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</si>
  <si>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</si>
  <si>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</si>
  <si>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</si>
  <si>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</si>
  <si>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</si>
  <si>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</si>
  <si>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</si>
  <si>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</si>
  <si>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</si>
  <si>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</si>
  <si>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</si>
  <si>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</si>
  <si>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</si>
  <si>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</si>
  <si>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</si>
  <si>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</si>
  <si>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</si>
  <si>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</si>
  <si>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</si>
  <si>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</si>
  <si>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</si>
  <si>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</si>
  <si>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</si>
  <si>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</si>
  <si>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</si>
  <si>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</si>
  <si>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</si>
  <si>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</si>
  <si>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</si>
  <si>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</si>
  <si>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</si>
  <si>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</si>
  <si>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</si>
  <si>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</si>
  <si>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</si>
  <si>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</si>
  <si>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</si>
  <si>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</si>
  <si>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</si>
  <si>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</si>
  <si>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</si>
  <si>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</si>
  <si>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</si>
  <si>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</si>
  <si>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</si>
  <si>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</si>
  <si>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</si>
  <si>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</si>
  <si>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</si>
  <si>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</si>
  <si>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</si>
  <si>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</si>
  <si>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</si>
  <si>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</si>
  <si>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</si>
  <si>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</si>
  <si>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</si>
  <si>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</si>
  <si>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</si>
  <si>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</si>
  <si>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</si>
  <si>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</si>
  <si>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</si>
  <si>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</si>
  <si>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</si>
  <si>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</si>
  <si>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</si>
  <si>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</si>
  <si>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</si>
  <si>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</si>
  <si>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</si>
  <si>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</si>
  <si>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</si>
  <si>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</si>
  <si>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</si>
  <si>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</si>
  <si>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</si>
  <si>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</si>
  <si>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</si>
  <si>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</si>
  <si>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</si>
  <si>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</si>
  <si>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</si>
  <si>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</si>
  <si>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</si>
  <si>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</si>
  <si>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</si>
  <si>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</si>
  <si>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</si>
  <si>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</si>
  <si>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</si>
  <si>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</si>
  <si>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</si>
  <si>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</si>
  <si>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</si>
  <si>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</si>
  <si>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</si>
  <si>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</si>
  <si>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</si>
  <si>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</si>
  <si>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</si>
  <si>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</si>
  <si>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</si>
  <si>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</si>
  <si>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</si>
  <si>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</si>
  <si>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</si>
  <si>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</si>
  <si>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</si>
  <si>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</si>
  <si>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</si>
  <si>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</si>
  <si>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</si>
  <si>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</si>
  <si>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</si>
  <si>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</si>
  <si>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</si>
  <si>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</si>
  <si>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</si>
  <si>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</si>
  <si>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</si>
  <si>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</si>
  <si>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</si>
  <si>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</si>
  <si>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</si>
  <si>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</si>
  <si>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</si>
  <si>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</si>
  <si>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</si>
  <si>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</si>
  <si>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</si>
  <si>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</si>
  <si>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</si>
  <si>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</si>
  <si>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</si>
  <si>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</si>
  <si>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</si>
  <si>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</si>
  <si>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</si>
  <si>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</si>
  <si>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</si>
  <si>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</si>
  <si>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</si>
  <si>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</si>
  <si>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</si>
  <si>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</si>
  <si>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</si>
  <si>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</si>
  <si>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</si>
  <si>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</si>
  <si>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</si>
  <si>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</si>
  <si>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</si>
  <si>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</si>
  <si>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</si>
  <si>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</si>
  <si>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</si>
  <si>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</si>
  <si>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</si>
  <si>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</si>
  <si>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</si>
  <si>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</si>
  <si>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</si>
  <si>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</si>
  <si>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</si>
  <si>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</si>
  <si>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</si>
  <si>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</si>
  <si>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</si>
  <si>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</si>
  <si>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</si>
  <si>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</si>
  <si>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</si>
  <si>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</si>
  <si>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</si>
  <si>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</si>
  <si>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</si>
  <si>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</si>
  <si>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</si>
  <si>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</si>
  <si>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</si>
  <si>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</si>
  <si>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</si>
  <si>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</si>
  <si>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</si>
  <si>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</si>
  <si>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</si>
  <si>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</si>
  <si>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</si>
  <si>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</si>
  <si>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</si>
  <si>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</si>
  <si>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</si>
  <si>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</si>
  <si>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</si>
  <si>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</si>
  <si>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</si>
  <si>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</si>
  <si>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</si>
  <si>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</si>
  <si>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</si>
  <si>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</si>
  <si>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</si>
  <si>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</si>
  <si>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</si>
  <si>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</si>
  <si>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</si>
  <si>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</si>
  <si>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</si>
  <si>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</si>
  <si>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</si>
  <si>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</si>
  <si>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</si>
  <si>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</si>
  <si>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</si>
  <si>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</si>
  <si>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</si>
  <si>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</si>
  <si>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</si>
  <si>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</si>
  <si>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</si>
  <si>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</si>
  <si>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</si>
  <si>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</si>
  <si>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</si>
  <si>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</si>
  <si>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</si>
  <si>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</si>
  <si>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</si>
  <si>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</si>
  <si>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</si>
  <si>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</si>
  <si>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</si>
  <si>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</si>
  <si>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</si>
  <si>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</si>
  <si>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</si>
  <si>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</si>
  <si>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</si>
  <si>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</si>
  <si>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</si>
  <si>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</si>
  <si>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</si>
  <si>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</si>
  <si>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</si>
  <si>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</si>
  <si>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</si>
  <si>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</si>
  <si>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</si>
  <si>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</si>
  <si>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</si>
  <si>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</si>
  <si>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</si>
  <si>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</si>
  <si>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</si>
  <si>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</si>
  <si>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</si>
  <si>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</si>
  <si>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</si>
  <si>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</si>
  <si>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</si>
  <si>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</si>
  <si>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</si>
  <si>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</si>
  <si>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</si>
  <si>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</si>
  <si>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</si>
  <si>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</si>
  <si>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</si>
  <si>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</si>
  <si>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</si>
  <si>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</si>
  <si>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</si>
  <si>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</si>
  <si>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</si>
  <si>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</si>
  <si>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</si>
  <si>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</si>
  <si>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</si>
  <si>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</si>
  <si>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</si>
  <si>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</si>
  <si>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</si>
  <si>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</si>
  <si>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</si>
  <si>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</si>
  <si>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</si>
  <si>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</si>
  <si>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</si>
  <si>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</si>
  <si>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</si>
  <si>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</si>
  <si>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</si>
  <si>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</si>
  <si>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</si>
  <si>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</si>
  <si>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</si>
  <si>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</si>
  <si>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</si>
  <si>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</si>
  <si>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</si>
  <si>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</si>
  <si>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</si>
  <si>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</si>
  <si>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</si>
  <si>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</si>
  <si>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</si>
  <si>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</si>
  <si>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</si>
  <si>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</si>
  <si>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</si>
  <si>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</si>
  <si>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</si>
  <si>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</si>
  <si>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</si>
  <si>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</si>
  <si>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</si>
  <si>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</si>
  <si>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</si>
  <si>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</si>
  <si>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</si>
  <si>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</si>
  <si>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</si>
  <si>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</si>
  <si>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</si>
  <si>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</si>
  <si>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</si>
  <si>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</si>
  <si>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</si>
  <si>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</si>
  <si>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</si>
  <si>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</si>
  <si>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</si>
  <si>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</si>
  <si>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</si>
  <si>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</si>
  <si>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</si>
  <si>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</si>
  <si>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</si>
  <si>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</si>
  <si>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</si>
  <si>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</si>
  <si>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</si>
  <si>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</si>
  <si>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</si>
  <si>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</si>
  <si>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</si>
  <si>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</si>
  <si>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</si>
  <si>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</si>
  <si>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</si>
  <si>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</si>
  <si>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</si>
  <si>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</si>
  <si>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</si>
  <si>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</si>
  <si>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</si>
  <si>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</si>
  <si>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</si>
  <si>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</si>
  <si>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</si>
  <si>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</si>
  <si>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</si>
  <si>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</si>
  <si>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</si>
  <si>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</si>
  <si>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</si>
  <si>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</si>
  <si>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</si>
  <si>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</si>
  <si>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</si>
  <si>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</si>
  <si>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</si>
  <si>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</si>
  <si>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</si>
  <si>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</si>
  <si>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</si>
  <si>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</si>
  <si>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</si>
  <si>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</si>
  <si>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</si>
  <si>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</si>
  <si>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</si>
  <si>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</si>
  <si>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</si>
  <si>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</si>
  <si>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</si>
  <si>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</si>
  <si>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</si>
  <si>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</si>
  <si>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</si>
  <si>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</si>
  <si>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</si>
  <si>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</si>
  <si>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</si>
  <si>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</si>
  <si>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</si>
  <si>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</si>
  <si>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</si>
  <si>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</si>
  <si>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</si>
  <si>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</si>
  <si>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</si>
  <si>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</si>
  <si>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</si>
  <si>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</si>
  <si>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</si>
  <si>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</si>
  <si>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</si>
  <si>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</si>
  <si>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</si>
  <si>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</si>
  <si>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</si>
  <si>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</si>
  <si>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</si>
  <si>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</si>
  <si>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</si>
  <si>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</si>
  <si>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</si>
  <si>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</si>
  <si>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</si>
  <si>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</si>
  <si>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</si>
  <si>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</si>
  <si>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</si>
  <si>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</si>
  <si>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</si>
  <si>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</si>
  <si>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</si>
  <si>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</si>
  <si>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</si>
  <si>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</si>
  <si>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</si>
  <si>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</si>
  <si>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</si>
  <si>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</si>
  <si>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</si>
  <si>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</si>
  <si>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</si>
  <si>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</si>
  <si>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</si>
  <si>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</si>
  <si>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</si>
  <si>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</si>
  <si>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</si>
  <si>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</si>
  <si>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</si>
  <si>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</si>
  <si>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</si>
  <si>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</si>
  <si>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</si>
  <si>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</si>
  <si>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</si>
  <si>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</si>
  <si>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</si>
  <si>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</si>
  <si>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</si>
  <si>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</si>
  <si>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</si>
  <si>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</si>
  <si>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</si>
  <si>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</si>
  <si>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</si>
  <si>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</si>
  <si>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</si>
  <si>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</si>
  <si>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</si>
  <si>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</si>
  <si>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</si>
  <si>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</si>
  <si>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</si>
  <si>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</si>
  <si>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</si>
  <si>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</si>
  <si>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</si>
  <si>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</si>
  <si>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</si>
  <si>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</si>
  <si>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</si>
  <si>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</si>
  <si>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</si>
  <si>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</si>
  <si>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</si>
  <si>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</si>
  <si>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</si>
  <si>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</si>
  <si>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</si>
  <si>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</si>
  <si>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</si>
  <si>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</si>
  <si>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</si>
  <si>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</si>
  <si>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</si>
  <si>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</si>
  <si>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</si>
  <si>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</si>
  <si>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</si>
  <si>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</si>
  <si>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</si>
  <si>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</si>
  <si>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</si>
  <si>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</si>
  <si>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</si>
  <si>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</si>
  <si>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</si>
  <si>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</si>
  <si>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</si>
  <si>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</si>
  <si>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</si>
  <si>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</si>
  <si>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</si>
  <si>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</si>
  <si>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</si>
  <si>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</si>
  <si>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</si>
  <si>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</si>
  <si>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</si>
  <si>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</si>
  <si>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</si>
  <si>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</si>
  <si>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</si>
  <si>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</si>
  <si>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</si>
  <si>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</si>
  <si>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</si>
  <si>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</si>
  <si>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</si>
  <si>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</si>
  <si>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</si>
  <si>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</si>
  <si>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</si>
  <si>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</si>
  <si>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</si>
  <si>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</si>
  <si>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</si>
  <si>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</si>
  <si>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</si>
  <si>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</si>
  <si>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</si>
  <si>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</si>
  <si>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</si>
  <si>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</si>
  <si>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</si>
  <si>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</si>
  <si>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</si>
  <si>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</si>
  <si>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</si>
  <si>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</si>
  <si>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</si>
  <si>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</si>
  <si>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</si>
  <si>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</si>
  <si>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</si>
  <si>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</si>
  <si>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</si>
  <si>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</si>
  <si>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</si>
  <si>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</si>
  <si>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</si>
  <si>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</si>
  <si>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</si>
  <si>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</si>
  <si>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</si>
  <si>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</si>
  <si>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</si>
  <si>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</si>
  <si>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</si>
  <si>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</si>
  <si>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</si>
  <si>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</si>
  <si>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</si>
  <si>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</si>
  <si>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</si>
  <si>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</si>
  <si>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</si>
  <si>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</si>
  <si>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</si>
  <si>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</si>
  <si>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</si>
  <si>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</si>
  <si>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</si>
  <si>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</si>
  <si>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</si>
  <si>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</si>
  <si>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</si>
  <si>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</si>
  <si>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</si>
  <si>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</si>
  <si>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</si>
  <si>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</si>
  <si>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</si>
  <si>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</si>
  <si>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</si>
  <si>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</si>
  <si>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</si>
  <si>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</si>
  <si>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</si>
  <si>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</si>
  <si>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</si>
  <si>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</si>
  <si>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</si>
  <si>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</si>
  <si>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</si>
  <si>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</si>
  <si>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</si>
  <si>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</si>
  <si>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</si>
  <si>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</si>
  <si>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</si>
  <si>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</si>
  <si>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</si>
  <si>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</si>
  <si>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</si>
  <si>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</si>
  <si>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</si>
  <si>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</si>
  <si>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</si>
  <si>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</si>
  <si>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</si>
  <si>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</si>
  <si>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</si>
  <si>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</si>
  <si>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</si>
  <si>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</si>
  <si>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</si>
  <si>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</si>
  <si>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</si>
  <si>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</si>
  <si>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</si>
  <si>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</si>
  <si>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</si>
  <si>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</si>
  <si>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</si>
  <si>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</si>
  <si>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</si>
  <si>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</si>
  <si>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</si>
  <si>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</si>
  <si>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</si>
  <si>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</si>
  <si>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</si>
  <si>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</si>
  <si>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</si>
  <si>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</si>
  <si>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</si>
  <si>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</si>
  <si>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</si>
  <si>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</si>
  <si>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</si>
  <si>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</si>
  <si>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</si>
  <si>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</si>
  <si>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</si>
  <si>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</si>
  <si>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</si>
  <si>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</si>
  <si>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</si>
  <si>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</si>
  <si>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</si>
  <si>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</si>
  <si>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</si>
  <si>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</si>
  <si>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</si>
  <si>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</si>
  <si>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</si>
  <si>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</si>
  <si>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</si>
  <si>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</si>
  <si>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</si>
  <si>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</si>
  <si>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</si>
  <si>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</si>
  <si>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</si>
  <si>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</si>
  <si>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</si>
  <si>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</si>
  <si>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</si>
  <si>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</si>
  <si>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</si>
  <si>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</si>
  <si>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</si>
  <si>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</si>
  <si>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</si>
  <si>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</si>
  <si>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</si>
  <si>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</si>
  <si>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</si>
  <si>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</si>
  <si>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</si>
  <si>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</si>
  <si>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</si>
  <si>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</si>
  <si>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</si>
  <si>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</si>
  <si>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</si>
  <si>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</si>
  <si>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</si>
  <si>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</si>
  <si>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</si>
  <si>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</si>
  <si>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</si>
  <si>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</si>
  <si>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</si>
  <si>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</si>
  <si>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</si>
  <si>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</si>
  <si>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</si>
  <si>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</si>
  <si>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</si>
  <si>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</si>
  <si>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</si>
  <si>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</si>
  <si>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</si>
  <si>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</si>
  <si>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</si>
  <si>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</si>
  <si>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</si>
  <si>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</si>
  <si>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</si>
  <si>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</si>
  <si>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</si>
  <si>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</si>
  <si>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</si>
  <si>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</si>
  <si>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</si>
  <si>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</si>
  <si>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</si>
  <si>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</si>
  <si>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</si>
  <si>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</si>
  <si>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</si>
  <si>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</si>
  <si>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</si>
  <si>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</si>
  <si>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</si>
  <si>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</si>
  <si>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</si>
  <si>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</si>
  <si>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</si>
  <si>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</si>
  <si>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</si>
  <si>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</si>
  <si>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</si>
  <si>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</si>
  <si>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</si>
  <si>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</si>
  <si>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</si>
  <si>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</si>
  <si>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</si>
  <si>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</si>
  <si>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</si>
  <si>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</si>
  <si>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</si>
  <si>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</si>
  <si>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</si>
  <si>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</si>
  <si>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</si>
  <si>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</si>
  <si>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</si>
  <si>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</si>
  <si>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</si>
  <si>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</si>
  <si>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</si>
  <si>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</si>
  <si>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</si>
  <si>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</si>
  <si>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</si>
  <si>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</si>
  <si>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</si>
  <si>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</si>
  <si>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</si>
  <si>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</si>
  <si>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</si>
  <si>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</si>
  <si>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</si>
  <si>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</si>
  <si>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</si>
  <si>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</si>
  <si>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</si>
  <si>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</si>
  <si>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</si>
  <si>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</si>
  <si>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</si>
  <si>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</si>
  <si>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</si>
  <si>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</si>
  <si>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</si>
  <si>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</si>
  <si>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</si>
  <si>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</si>
  <si>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</si>
  <si>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</si>
  <si>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</si>
  <si>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</si>
  <si>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</si>
  <si>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</si>
  <si>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</si>
  <si>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</si>
  <si>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</si>
  <si>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</si>
  <si>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</si>
  <si>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</si>
  <si>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</si>
  <si>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</si>
  <si>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</si>
  <si>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</si>
  <si>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</si>
  <si>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</si>
  <si>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</si>
  <si>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</si>
  <si>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</si>
  <si>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</si>
  <si>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</si>
  <si>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</si>
  <si>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</si>
  <si>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</si>
  <si>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</si>
  <si>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</si>
  <si>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</si>
  <si>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</si>
  <si>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</si>
  <si>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</si>
  <si>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</si>
  <si>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</si>
  <si>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</si>
  <si>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</si>
  <si>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</si>
  <si>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</si>
  <si>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</si>
  <si>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</si>
  <si>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</si>
  <si>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</si>
  <si>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</si>
  <si>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</si>
  <si>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</si>
  <si>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</si>
  <si>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</si>
  <si>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</si>
  <si>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</si>
  <si>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</si>
  <si>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</si>
  <si>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</si>
  <si>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</si>
  <si>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</si>
  <si>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</si>
  <si>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</si>
  <si>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</si>
  <si>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</si>
  <si>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</si>
  <si>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</si>
  <si>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</si>
  <si>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</si>
  <si>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</si>
  <si>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</si>
  <si>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</si>
  <si>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</si>
  <si>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</si>
  <si>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</si>
  <si>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</si>
  <si>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</si>
  <si>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</si>
  <si>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</si>
  <si>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</si>
  <si>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</si>
  <si>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</si>
  <si>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</si>
  <si>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</si>
  <si>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</si>
  <si>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</si>
  <si>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</si>
  <si>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</si>
  <si>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</si>
  <si>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</si>
  <si>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</si>
  <si>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</si>
  <si>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</si>
  <si>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</si>
  <si>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</si>
  <si>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</si>
  <si>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</si>
  <si>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</si>
  <si>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</si>
  <si>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</si>
  <si>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</si>
  <si>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</si>
  <si>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</si>
  <si>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</si>
  <si>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</si>
  <si>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</si>
  <si>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</si>
  <si>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</si>
  <si>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</si>
  <si>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</si>
  <si>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</si>
  <si>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</si>
  <si>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</si>
  <si>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</si>
  <si>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</si>
  <si>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</si>
  <si>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</si>
  <si>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</si>
  <si>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</si>
  <si>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</si>
  <si>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</si>
  <si>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</si>
  <si>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</si>
  <si>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</si>
  <si>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</si>
  <si>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</si>
  <si>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</si>
  <si>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</si>
  <si>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</si>
  <si>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</si>
  <si>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</si>
  <si>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</si>
  <si>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</si>
  <si>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</si>
  <si>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</si>
  <si>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</si>
  <si>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</si>
  <si>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</si>
  <si>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</si>
  <si>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</si>
  <si>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</si>
  <si>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</si>
  <si>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</si>
  <si>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</si>
  <si>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</si>
  <si>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</si>
  <si>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</si>
  <si>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</si>
  <si>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</si>
  <si>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</si>
  <si>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</si>
  <si>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</si>
  <si>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</si>
  <si>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</si>
  <si>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</si>
  <si>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</si>
  <si>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</si>
  <si>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</si>
  <si>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</si>
  <si>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</si>
  <si>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</si>
  <si>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</si>
  <si>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</si>
  <si>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</si>
  <si>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</si>
  <si>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</si>
  <si>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</si>
  <si>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</si>
  <si>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</si>
  <si>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</si>
  <si>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</si>
  <si>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</si>
  <si>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</si>
  <si>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</si>
  <si>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</si>
  <si>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</si>
  <si>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</si>
  <si>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</si>
  <si>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</si>
  <si>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</si>
  <si>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</si>
  <si>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</si>
  <si>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</si>
  <si>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</si>
  <si>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</si>
  <si>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</si>
  <si>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</si>
  <si>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</si>
  <si>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</si>
  <si>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</si>
  <si>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</si>
  <si>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</si>
  <si>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</si>
  <si>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</si>
  <si>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</si>
  <si>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</si>
  <si>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</si>
  <si>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</si>
  <si>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</si>
  <si>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</si>
  <si>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</si>
  <si>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</si>
  <si>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</si>
  <si>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</si>
  <si>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</si>
  <si>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</si>
  <si>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</si>
  <si>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</si>
  <si>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</si>
  <si>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</si>
  <si>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</si>
  <si>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</si>
  <si>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</si>
  <si>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</si>
  <si>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</si>
  <si>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</si>
  <si>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</si>
  <si>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</si>
  <si>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</si>
  <si>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</si>
  <si>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</si>
  <si>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</si>
  <si>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</si>
  <si>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</si>
  <si>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</si>
  <si>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</si>
  <si>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</si>
  <si>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</si>
  <si>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</si>
  <si>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</si>
  <si>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</si>
  <si>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</si>
  <si>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</si>
  <si>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</si>
  <si>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</si>
  <si>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</si>
  <si>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</si>
  <si>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</si>
  <si>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</si>
  <si>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</si>
  <si>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</si>
  <si>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</si>
  <si>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</si>
  <si>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</si>
  <si>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</si>
  <si>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</si>
  <si>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</si>
  <si>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</si>
  <si>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</si>
  <si>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</si>
  <si>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</si>
  <si>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</si>
  <si>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</si>
  <si>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</si>
  <si>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</si>
  <si>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</si>
  <si>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</si>
  <si>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</si>
  <si>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</si>
  <si>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</si>
  <si>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</si>
  <si>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</si>
  <si>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</si>
  <si>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</si>
  <si>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</si>
  <si>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</si>
  <si>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</si>
  <si>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</si>
  <si>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</si>
  <si>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</si>
  <si>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</si>
  <si>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</si>
  <si>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</si>
  <si>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</si>
  <si>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</si>
  <si>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</si>
  <si>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</si>
  <si>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</si>
  <si>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</si>
  <si>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</si>
  <si>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</si>
  <si>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</si>
  <si>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</si>
  <si>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</si>
  <si>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</si>
  <si>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</si>
  <si>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</si>
  <si>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</si>
  <si>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</si>
  <si>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</si>
  <si>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</si>
  <si>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</si>
  <si>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</si>
  <si>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</si>
  <si>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</si>
  <si>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</si>
  <si>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</si>
  <si>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</si>
  <si>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</si>
  <si>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</si>
  <si>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</si>
  <si>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</si>
  <si>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</si>
  <si>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</si>
  <si>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</si>
  <si>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</si>
  <si>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</si>
  <si>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</si>
  <si>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</si>
  <si>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</si>
  <si>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</si>
  <si>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</si>
  <si>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</si>
  <si>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</si>
  <si>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</si>
  <si>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</si>
  <si>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</si>
  <si>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</si>
  <si>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</si>
  <si>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</si>
  <si>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</si>
  <si>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</si>
  <si>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</si>
  <si>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</si>
  <si>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</si>
  <si>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</si>
  <si>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</si>
  <si>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</si>
  <si>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</si>
  <si>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</si>
  <si>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</si>
  <si>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</si>
  <si>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</si>
  <si>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</si>
  <si>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</si>
  <si>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</si>
  <si>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</si>
  <si>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</si>
  <si>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</si>
  <si>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</si>
  <si>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</si>
  <si>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</si>
  <si>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</si>
  <si>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</si>
  <si>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</si>
  <si>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</si>
  <si>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</si>
  <si>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</si>
  <si>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</si>
  <si>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</si>
  <si>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</si>
  <si>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</si>
  <si>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</si>
  <si>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</si>
  <si>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</si>
  <si>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</si>
  <si>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</si>
  <si>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</si>
  <si>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</si>
  <si>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</si>
  <si>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</si>
  <si>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</si>
  <si>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</si>
  <si>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</si>
  <si>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</si>
  <si>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</si>
  <si>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</si>
  <si>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</si>
  <si>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</si>
  <si>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</si>
  <si>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</si>
  <si>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</si>
  <si>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</si>
  <si>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</si>
  <si>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</si>
  <si>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</si>
  <si>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</si>
  <si>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</si>
  <si>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</si>
  <si>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</si>
  <si>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</si>
  <si>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</si>
  <si>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</si>
  <si>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</si>
  <si>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</si>
  <si>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</si>
  <si>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</si>
  <si>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</si>
  <si>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</si>
  <si>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</si>
  <si>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</si>
  <si>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</si>
  <si>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</si>
  <si>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</si>
  <si>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</si>
  <si>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</si>
  <si>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</si>
  <si>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</si>
  <si>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</si>
  <si>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</si>
  <si>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</si>
  <si>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</si>
  <si>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</si>
  <si>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</si>
  <si>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</si>
  <si>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</si>
  <si>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</si>
  <si>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</si>
  <si>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</si>
  <si>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</si>
  <si>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</si>
  <si>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</si>
  <si>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</si>
  <si>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</si>
  <si>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</si>
  <si>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</si>
  <si>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</si>
  <si>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</si>
  <si>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</si>
  <si>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</si>
  <si>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</si>
  <si>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</si>
  <si>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</si>
  <si>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</si>
  <si>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</si>
  <si>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</si>
  <si>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</si>
  <si>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</si>
  <si>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</si>
  <si>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</si>
  <si>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</si>
  <si>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</si>
  <si>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</si>
  <si>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</si>
  <si>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</si>
  <si>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</si>
  <si>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</si>
  <si>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</si>
  <si>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</si>
  <si>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</si>
  <si>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</si>
  <si>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</si>
  <si>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</si>
  <si>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</si>
  <si>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</si>
  <si>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</si>
  <si>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</si>
  <si>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</si>
  <si>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</si>
  <si>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</si>
  <si>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</si>
  <si>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</si>
  <si>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</si>
  <si>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</si>
  <si>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</si>
  <si>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</si>
  <si>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</si>
  <si>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</si>
  <si>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</si>
  <si>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</si>
  <si>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</si>
  <si>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</si>
  <si>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</si>
  <si>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</si>
  <si>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</si>
  <si>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</si>
  <si>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</si>
  <si>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</si>
  <si>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</si>
  <si>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</si>
  <si>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</si>
  <si>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</si>
  <si>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</si>
  <si>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</si>
  <si>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</si>
  <si>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</si>
  <si>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</si>
  <si>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</si>
  <si>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</si>
  <si>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</si>
  <si>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</si>
  <si>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</si>
  <si>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</si>
  <si>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</si>
  <si>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</si>
  <si>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</si>
  <si>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</si>
  <si>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</si>
  <si>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</si>
  <si>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</si>
  <si>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</si>
  <si>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</si>
  <si>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</si>
  <si>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</si>
  <si>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</si>
  <si>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</si>
  <si>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</si>
  <si>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</si>
  <si>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</si>
  <si>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</si>
  <si>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</si>
  <si>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</si>
  <si>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</si>
  <si>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</si>
  <si>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</si>
  <si>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</si>
  <si>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</si>
  <si>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</si>
  <si>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</si>
  <si>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</si>
  <si>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</si>
  <si>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</si>
  <si>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</si>
  <si>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</si>
  <si>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</si>
  <si>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</si>
  <si>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</si>
  <si>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</si>
  <si>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</si>
  <si>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</si>
  <si>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</si>
  <si>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</si>
  <si>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</si>
  <si>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</si>
  <si>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</si>
  <si>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</si>
  <si>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</si>
  <si>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</si>
  <si>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</si>
  <si>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</si>
  <si>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</si>
  <si>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</si>
  <si>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</si>
  <si>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</si>
  <si>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</si>
  <si>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</si>
  <si>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</si>
  <si>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</si>
  <si>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</si>
  <si>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</si>
  <si>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</si>
  <si>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</si>
  <si>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</si>
  <si>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</si>
  <si>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</si>
  <si>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</si>
  <si>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</si>
  <si>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</si>
  <si>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</si>
  <si>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</si>
  <si>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</si>
  <si>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</si>
  <si>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</si>
  <si>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</si>
  <si>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</si>
  <si>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</si>
  <si>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</si>
  <si>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</si>
  <si>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</si>
  <si>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</si>
  <si>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</si>
  <si>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</si>
  <si>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</si>
  <si>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</si>
  <si>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</si>
  <si>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</si>
  <si>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</si>
  <si>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</si>
  <si>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</si>
  <si>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</si>
  <si>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</si>
  <si>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</si>
  <si>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</si>
  <si>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</si>
  <si>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</si>
  <si>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</si>
  <si>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</si>
  <si>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</si>
  <si>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</si>
  <si>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</si>
  <si>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</si>
  <si>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</si>
  <si>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</si>
  <si>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</si>
  <si>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</si>
  <si>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</si>
  <si>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</si>
  <si>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</si>
  <si>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</si>
  <si>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</si>
  <si>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</si>
  <si>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</si>
  <si>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</si>
  <si>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</si>
  <si>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</si>
  <si>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</si>
  <si>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</si>
  <si>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</si>
  <si>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</si>
  <si>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</si>
  <si>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</si>
  <si>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</si>
  <si>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</si>
  <si>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</si>
  <si>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</si>
  <si>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</si>
  <si>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</si>
  <si>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</si>
  <si>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</si>
  <si>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</si>
  <si>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</si>
  <si>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</si>
  <si>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</si>
  <si>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</si>
  <si>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</si>
  <si>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</si>
  <si>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</si>
  <si>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</si>
  <si>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</si>
  <si>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</si>
  <si>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</si>
  <si>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</si>
  <si>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</si>
  <si>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</si>
  <si>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</si>
  <si>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</si>
  <si>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</si>
  <si>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</si>
  <si>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</si>
  <si>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</si>
  <si>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</si>
  <si>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</si>
  <si>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</si>
  <si>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</si>
  <si>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</si>
  <si>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</si>
  <si>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</si>
  <si>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</si>
  <si>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</si>
  <si>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</si>
  <si>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</si>
  <si>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</si>
  <si>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</si>
  <si>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</si>
  <si>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</si>
  <si>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</si>
  <si>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</si>
  <si>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</si>
  <si>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</si>
  <si>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</si>
  <si>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</si>
  <si>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</si>
  <si>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</si>
  <si>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</si>
  <si>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</si>
  <si>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</si>
  <si>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</si>
  <si>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</si>
  <si>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</si>
  <si>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</si>
  <si>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</si>
  <si>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</si>
  <si>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</si>
  <si>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</si>
  <si>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</si>
  <si>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</si>
  <si>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</si>
  <si>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</si>
  <si>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</si>
  <si>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</si>
  <si>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</si>
  <si>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</si>
  <si>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</si>
  <si>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</si>
  <si>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</si>
  <si>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</si>
  <si>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</si>
  <si>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</si>
  <si>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</si>
  <si>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</si>
  <si>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</si>
  <si>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</si>
  <si>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</si>
  <si>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</si>
  <si>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</si>
  <si>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</si>
  <si>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</si>
  <si>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</si>
  <si>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</si>
  <si>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</si>
  <si>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</si>
  <si>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</si>
  <si>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</si>
  <si>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</si>
  <si>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</si>
  <si>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</si>
  <si>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</si>
  <si>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</si>
  <si>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</si>
  <si>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</si>
  <si>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</si>
  <si>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</si>
  <si>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</si>
  <si>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</si>
  <si>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</si>
  <si>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</si>
  <si>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</si>
  <si>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</si>
  <si>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</si>
  <si>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</si>
  <si>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</si>
  <si>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</si>
  <si>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</si>
  <si>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</si>
  <si>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</si>
  <si>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</si>
  <si>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</si>
  <si>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</si>
  <si>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</si>
  <si>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</si>
  <si>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</si>
  <si>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</si>
  <si>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</si>
  <si>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</si>
  <si>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</si>
  <si>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</si>
  <si>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</si>
  <si>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</si>
  <si>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</si>
  <si>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</si>
  <si>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</si>
  <si>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</si>
  <si>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</si>
  <si>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</si>
  <si>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</si>
  <si>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</si>
  <si>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</si>
  <si>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</si>
  <si>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</si>
  <si>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</si>
  <si>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</si>
  <si>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</si>
  <si>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</si>
  <si>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</si>
  <si>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</si>
  <si>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</si>
  <si>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</si>
  <si>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</si>
  <si>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</si>
  <si>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</si>
  <si>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</si>
  <si>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</si>
  <si>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</si>
  <si>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</si>
  <si>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</si>
  <si>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</si>
  <si>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</si>
  <si>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</si>
  <si>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</si>
  <si>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</si>
  <si>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</si>
  <si>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</si>
  <si>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</si>
  <si>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</si>
  <si>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</si>
  <si>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</si>
  <si>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</si>
  <si>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</si>
  <si>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</si>
  <si>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</si>
  <si>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</si>
  <si>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</si>
  <si>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</si>
  <si>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</si>
  <si>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</si>
  <si>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</si>
  <si>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</si>
  <si>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</si>
  <si>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</si>
  <si>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</si>
  <si>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</si>
  <si>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</si>
  <si>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</si>
  <si>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</si>
  <si>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</si>
  <si>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</si>
  <si>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</si>
  <si>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</si>
  <si>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</si>
  <si>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</si>
  <si>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</si>
  <si>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</si>
  <si>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</si>
  <si>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</si>
  <si>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</si>
  <si>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</si>
  <si>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</si>
  <si>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</si>
  <si>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</si>
  <si>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</si>
  <si>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</si>
  <si>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</si>
  <si>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</si>
  <si>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</si>
  <si>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</si>
  <si>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</si>
  <si>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</si>
  <si>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</si>
  <si>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</si>
  <si>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</si>
  <si>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</si>
  <si>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</si>
  <si>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</si>
  <si>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</si>
  <si>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</si>
  <si>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</si>
  <si>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</si>
  <si>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</si>
  <si>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</si>
  <si>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</si>
  <si>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</si>
  <si>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</si>
  <si>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</si>
  <si>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</si>
  <si>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</si>
  <si>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</si>
  <si>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</si>
  <si>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</si>
  <si>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</si>
  <si>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</si>
  <si>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</si>
  <si>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</si>
  <si>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</si>
  <si>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</si>
  <si>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</si>
  <si>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</si>
  <si>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</si>
  <si>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</si>
  <si>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</si>
  <si>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</si>
  <si>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</si>
  <si>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</si>
  <si>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</si>
  <si>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</si>
  <si>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</si>
  <si>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</si>
  <si>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</si>
  <si>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</si>
  <si>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</si>
  <si>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</si>
  <si>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</si>
  <si>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</si>
  <si>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</si>
  <si>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</si>
  <si>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</si>
  <si>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</si>
  <si>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</si>
  <si>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</si>
  <si>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</si>
  <si>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</si>
  <si>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</si>
  <si>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</si>
  <si>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</si>
  <si>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</si>
  <si>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</si>
  <si>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</si>
  <si>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</si>
  <si>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</si>
  <si>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</si>
  <si>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</si>
  <si>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</si>
  <si>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</si>
  <si>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</si>
  <si>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</si>
  <si>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</si>
  <si>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</si>
  <si>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</si>
  <si>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</si>
  <si>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</si>
  <si>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</si>
  <si>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</si>
  <si>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</si>
  <si>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</si>
  <si>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</si>
  <si>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</si>
  <si>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</si>
  <si>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</si>
  <si>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</si>
  <si>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</si>
  <si>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</si>
  <si>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</si>
  <si>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</si>
  <si>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</si>
  <si>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</si>
  <si>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</si>
  <si>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</si>
  <si>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</si>
  <si>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</si>
  <si>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</si>
  <si>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</si>
  <si>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</si>
  <si>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</si>
  <si>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</si>
  <si>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</si>
  <si>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</si>
  <si>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</si>
  <si>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</si>
  <si>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</si>
  <si>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</si>
  <si>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</si>
  <si>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</si>
  <si>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</si>
  <si>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</si>
  <si>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</si>
  <si>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</si>
  <si>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</si>
  <si>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</si>
  <si>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</si>
  <si>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</si>
  <si>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</si>
  <si>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</si>
  <si>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</si>
  <si>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</si>
  <si>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</si>
  <si>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</si>
  <si>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</si>
  <si>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</si>
  <si>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</si>
  <si>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V4-EM-00.0057.ADV-0001</t>
  </si>
  <si>
    <t>Resist пиктограмма "ВЫХОД"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</si>
  <si>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</si>
  <si>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</si>
  <si>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</si>
  <si>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</si>
  <si>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</si>
  <si>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</si>
  <si>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</si>
  <si>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</si>
  <si>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</si>
  <si>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</si>
  <si>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</si>
  <si>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</si>
  <si>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</si>
  <si>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</si>
  <si>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</si>
  <si>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</si>
  <si>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</si>
  <si>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</si>
  <si>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</si>
  <si>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</si>
  <si>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</si>
  <si>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</si>
  <si>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</si>
  <si>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</si>
  <si>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</si>
  <si>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</si>
  <si>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</si>
  <si>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</si>
  <si>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</si>
  <si>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</si>
  <si>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</si>
  <si>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</si>
  <si>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</si>
  <si>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</si>
  <si>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</si>
  <si>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</si>
  <si>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</si>
  <si>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</si>
  <si>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</si>
  <si>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</si>
  <si>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</si>
  <si>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</si>
  <si>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</si>
  <si>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</si>
  <si>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</si>
  <si>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</si>
  <si>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</si>
  <si>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</si>
  <si>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</si>
  <si>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</si>
  <si>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</si>
  <si>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</si>
  <si>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</si>
  <si>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</si>
  <si>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</si>
  <si>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</si>
  <si>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</si>
  <si>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</si>
  <si>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</si>
  <si>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</si>
  <si>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</si>
  <si>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</si>
  <si>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</si>
  <si>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</si>
  <si>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</si>
  <si>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</si>
  <si>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</si>
  <si>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</si>
  <si>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</si>
  <si>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</si>
  <si>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</si>
  <si>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</si>
  <si>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</si>
  <si>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</si>
  <si>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</si>
  <si>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</si>
  <si>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</si>
  <si>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</si>
  <si>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</si>
  <si>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</si>
  <si>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</si>
  <si>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</si>
  <si>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</si>
  <si>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</si>
  <si>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</si>
  <si>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</si>
  <si>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</si>
  <si>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</si>
  <si>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</si>
  <si>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</si>
  <si>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</si>
  <si>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</si>
  <si>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</si>
  <si>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</si>
  <si>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</si>
  <si>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</si>
  <si>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</si>
  <si>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</si>
  <si>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</si>
  <si>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</si>
  <si>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</si>
  <si>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</si>
  <si>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</si>
  <si>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</si>
  <si>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</si>
  <si>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</si>
  <si>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</si>
  <si>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</si>
  <si>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</si>
  <si>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</si>
  <si>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</si>
  <si>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</si>
  <si>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</si>
  <si>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</si>
  <si>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</si>
  <si>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</si>
  <si>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</si>
  <si>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</si>
  <si>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</si>
  <si>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</si>
  <si>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</si>
  <si>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</si>
  <si>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</si>
  <si>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</si>
  <si>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</si>
  <si>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</si>
  <si>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</si>
  <si>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</si>
  <si>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</si>
  <si>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</si>
  <si>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</si>
  <si>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</si>
  <si>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</si>
  <si>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</si>
  <si>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</si>
  <si>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</si>
  <si>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</si>
  <si>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</si>
  <si>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</si>
  <si>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</si>
  <si>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</si>
  <si>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</si>
  <si>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</si>
  <si>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</si>
  <si>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</si>
  <si>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</si>
  <si>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</si>
  <si>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</si>
  <si>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</si>
  <si>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</si>
  <si>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</si>
  <si>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</si>
  <si>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</si>
  <si>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</si>
  <si>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</si>
  <si>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</si>
  <si>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</si>
  <si>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</si>
  <si>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</si>
  <si>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</si>
  <si>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</si>
  <si>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</si>
  <si>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</si>
  <si>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</si>
  <si>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</si>
  <si>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</si>
  <si>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</si>
  <si>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</si>
  <si>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</si>
  <si>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</si>
  <si>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</si>
  <si>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</si>
  <si>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</si>
  <si>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</si>
  <si>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</si>
  <si>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</si>
  <si>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</si>
  <si>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</si>
  <si>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</si>
  <si>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</si>
  <si>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</si>
  <si>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</si>
  <si>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</si>
  <si>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</si>
  <si>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</si>
  <si>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</si>
  <si>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</si>
  <si>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</si>
  <si>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</si>
  <si>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</si>
  <si>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</si>
  <si>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</si>
  <si>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</si>
  <si>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</si>
  <si>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</si>
  <si>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</si>
  <si>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</si>
  <si>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</si>
  <si>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</si>
  <si>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</si>
  <si>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</si>
  <si>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</si>
  <si>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</si>
  <si>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</si>
  <si>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</si>
  <si>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</si>
  <si>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</si>
  <si>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</si>
  <si>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</si>
  <si>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</si>
  <si>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</si>
  <si>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</si>
  <si>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</si>
  <si>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</si>
  <si>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</si>
  <si>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</si>
  <si>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</si>
  <si>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</si>
  <si>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</si>
  <si>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</si>
  <si>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</si>
  <si>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</si>
  <si>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</si>
  <si>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</si>
  <si>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</si>
  <si>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</si>
  <si>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</si>
  <si>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</si>
  <si>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</si>
  <si>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</si>
  <si>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</si>
  <si>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</si>
  <si>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</si>
  <si>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</si>
  <si>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</si>
  <si>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</si>
  <si>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</si>
  <si>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</si>
  <si>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</si>
  <si>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</si>
  <si>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</si>
  <si>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</si>
  <si>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</si>
  <si>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</si>
  <si>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</si>
  <si>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</si>
  <si>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</si>
  <si>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</si>
  <si>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</si>
  <si>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</si>
  <si>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</si>
  <si>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</si>
  <si>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</si>
  <si>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</si>
  <si>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</si>
  <si>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</si>
  <si>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</si>
  <si>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</si>
  <si>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</si>
  <si>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</si>
  <si>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</si>
  <si>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</si>
  <si>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</si>
  <si>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</si>
  <si>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</si>
  <si>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</si>
  <si>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</si>
  <si>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</si>
  <si>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</si>
  <si>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</si>
  <si>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</si>
  <si>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</si>
  <si>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</si>
  <si>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</si>
  <si>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</si>
  <si>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</si>
  <si>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</si>
  <si>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</si>
  <si>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</si>
  <si>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</si>
  <si>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</si>
  <si>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</si>
  <si>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</si>
  <si>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</si>
  <si>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</si>
  <si>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</si>
  <si>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</si>
  <si>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</si>
  <si>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</si>
  <si>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</si>
  <si>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</si>
  <si>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</si>
  <si>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</si>
  <si>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</si>
  <si>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</si>
  <si>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</si>
  <si>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</si>
  <si>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</si>
  <si>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</si>
  <si>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</si>
  <si>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</si>
  <si>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</si>
  <si>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</si>
  <si>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</si>
  <si>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</si>
  <si>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</si>
  <si>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</si>
  <si>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</si>
  <si>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</si>
  <si>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</si>
  <si>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</si>
  <si>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</si>
  <si>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</si>
  <si>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</si>
  <si>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</si>
  <si>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</si>
  <si>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</si>
  <si>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</si>
  <si>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</si>
  <si>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</si>
  <si>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</si>
  <si>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</si>
  <si>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</si>
  <si>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</si>
  <si>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</si>
  <si>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</si>
  <si>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</si>
  <si>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</si>
  <si>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</si>
  <si>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</si>
  <si>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</si>
  <si>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</si>
  <si>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</si>
  <si>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</si>
  <si>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</si>
  <si>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</si>
  <si>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</si>
  <si>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</si>
  <si>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</si>
  <si>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</si>
  <si>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</si>
  <si>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</si>
  <si>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</si>
  <si>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</si>
  <si>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</si>
  <si>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</si>
  <si>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</si>
  <si>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</si>
  <si>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</si>
  <si>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</si>
  <si>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</si>
  <si>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</si>
  <si>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</si>
  <si>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</si>
  <si>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</si>
  <si>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</si>
  <si>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</si>
  <si>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</si>
  <si>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</si>
  <si>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</si>
  <si>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</si>
  <si>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</si>
  <si>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</si>
  <si>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</si>
  <si>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</si>
  <si>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</si>
  <si>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</si>
  <si>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</si>
  <si>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</si>
  <si>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</si>
  <si>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</si>
  <si>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</si>
  <si>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</si>
  <si>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</si>
  <si>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</si>
  <si>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</si>
  <si>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</si>
  <si>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</si>
  <si>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</si>
  <si>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</si>
  <si>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</si>
  <si>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</si>
  <si>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</si>
  <si>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</si>
  <si>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</si>
  <si>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</si>
  <si>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</si>
  <si>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</si>
  <si>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</si>
  <si>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</si>
  <si>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</si>
  <si>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</si>
  <si>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</si>
  <si>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</si>
  <si>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</si>
  <si>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</si>
  <si>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</si>
  <si>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</si>
  <si>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</si>
  <si>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</si>
  <si>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</si>
  <si>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</si>
  <si>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</si>
  <si>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</si>
  <si>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</si>
  <si>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</si>
  <si>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</si>
  <si>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</si>
  <si>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</si>
  <si>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</si>
  <si>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</si>
  <si>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</si>
  <si>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</si>
  <si>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</si>
  <si>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</si>
  <si>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</si>
  <si>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</si>
  <si>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</si>
  <si>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</si>
  <si>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</si>
  <si>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</si>
  <si>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</si>
  <si>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</si>
  <si>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</si>
  <si>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</si>
  <si>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</si>
  <si>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</si>
  <si>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</si>
  <si>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</si>
  <si>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</si>
  <si>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</si>
  <si>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</si>
  <si>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</si>
  <si>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</si>
  <si>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</si>
  <si>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</si>
  <si>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</si>
  <si>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</si>
  <si>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</si>
  <si>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</si>
  <si>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</si>
  <si>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</si>
  <si>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</si>
  <si>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</si>
  <si>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</si>
  <si>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</si>
  <si>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</si>
  <si>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</si>
  <si>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</si>
  <si>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</si>
  <si>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</si>
  <si>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</si>
  <si>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</si>
  <si>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</si>
  <si>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</si>
  <si>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</si>
  <si>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</si>
  <si>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</si>
  <si>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</si>
  <si>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</si>
  <si>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</si>
  <si>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</si>
  <si>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</si>
  <si>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</si>
  <si>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</si>
  <si>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</si>
  <si>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</si>
  <si>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</si>
  <si>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</si>
  <si>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</si>
  <si>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</si>
  <si>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</si>
  <si>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</si>
  <si>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</si>
  <si>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</si>
  <si>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</si>
  <si>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</si>
  <si>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</si>
  <si>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</si>
  <si>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</si>
  <si>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</si>
  <si>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</si>
  <si>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</si>
  <si>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</si>
  <si>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</si>
  <si>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</si>
  <si>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</si>
  <si>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</si>
  <si>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</si>
  <si>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</si>
  <si>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</si>
  <si>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</si>
  <si>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</si>
  <si>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</si>
  <si>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</si>
  <si>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</si>
  <si>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</si>
  <si>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</si>
  <si>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</si>
  <si>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</si>
  <si>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</si>
  <si>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</si>
  <si>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</si>
  <si>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</si>
  <si>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</si>
  <si>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</si>
  <si>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</si>
  <si>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</si>
  <si>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</si>
  <si>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</si>
  <si>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</si>
  <si>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</si>
  <si>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</si>
  <si>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</si>
  <si>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</si>
  <si>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</si>
  <si>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</si>
  <si>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</si>
  <si>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</si>
  <si>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</si>
  <si>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</si>
  <si>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</si>
  <si>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</si>
  <si>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</si>
  <si>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</si>
  <si>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</si>
  <si>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</si>
  <si>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</si>
  <si>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</si>
  <si>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</si>
  <si>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</si>
  <si>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</si>
  <si>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</si>
  <si>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</si>
  <si>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</si>
  <si>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</si>
  <si>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</si>
  <si>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</si>
  <si>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</si>
  <si>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</si>
  <si>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</si>
  <si>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</si>
  <si>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</si>
  <si>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</si>
  <si>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</si>
  <si>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</si>
  <si>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</si>
  <si>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</si>
  <si>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</si>
  <si>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</si>
  <si>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</si>
  <si>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</si>
  <si>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</si>
  <si>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</si>
  <si>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</si>
  <si>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</si>
  <si>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</si>
  <si>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</si>
  <si>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</si>
  <si>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</si>
  <si>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</si>
  <si>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</si>
  <si>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</si>
  <si>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</si>
  <si>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</si>
  <si>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</si>
  <si>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</si>
  <si>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</si>
  <si>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</si>
  <si>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</si>
  <si>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</si>
  <si>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</si>
  <si>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</si>
  <si>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</si>
  <si>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</si>
  <si>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</si>
  <si>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</si>
  <si>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</si>
  <si>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</si>
  <si>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</si>
  <si>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</si>
  <si>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</si>
  <si>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</si>
  <si>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</si>
  <si>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</si>
  <si>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</si>
  <si>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</si>
  <si>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</si>
  <si>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</si>
  <si>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</si>
  <si>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</si>
  <si>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</si>
  <si>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</si>
  <si>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</si>
  <si>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</si>
  <si>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</si>
  <si>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</si>
  <si>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</si>
  <si>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</si>
  <si>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</si>
  <si>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</si>
  <si>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</si>
  <si>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</si>
  <si>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</si>
  <si>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</si>
  <si>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</si>
  <si>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</si>
  <si>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</si>
  <si>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</si>
  <si>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</si>
  <si>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</si>
  <si>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</si>
  <si>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</si>
  <si>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</si>
  <si>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</si>
  <si>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</si>
  <si>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</si>
  <si>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</si>
  <si>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</si>
  <si>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</si>
  <si>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</si>
  <si>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</si>
  <si>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</si>
  <si>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</si>
  <si>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</si>
  <si>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</si>
  <si>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</si>
  <si>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</si>
  <si>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</si>
  <si>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</si>
  <si>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</si>
  <si>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</si>
  <si>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</si>
  <si>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</si>
  <si>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</si>
  <si>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</si>
  <si>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</si>
  <si>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</si>
  <si>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</si>
  <si>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</si>
  <si>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</si>
  <si>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</si>
  <si>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</si>
  <si>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</si>
  <si>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</si>
  <si>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</si>
  <si>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</si>
  <si>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</si>
  <si>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</si>
  <si>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</si>
  <si>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</si>
  <si>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</si>
  <si>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</si>
  <si>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</si>
  <si>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</si>
  <si>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</si>
  <si>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</si>
  <si>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</si>
  <si>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</si>
  <si>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</si>
  <si>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</si>
  <si>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</si>
  <si>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</si>
  <si>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</si>
  <si>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</si>
  <si>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</si>
  <si>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</si>
  <si>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</si>
  <si>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</si>
  <si>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</si>
  <si>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</si>
  <si>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</si>
  <si>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</si>
  <si>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</si>
  <si>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</si>
  <si>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</si>
  <si>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</si>
  <si>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</si>
  <si>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</si>
  <si>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</si>
  <si>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</si>
  <si>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</si>
  <si>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</si>
  <si>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</si>
  <si>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</si>
  <si>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</si>
  <si>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</si>
  <si>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</si>
  <si>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</si>
  <si>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</si>
  <si>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</si>
  <si>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</si>
  <si>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</si>
  <si>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</si>
  <si>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</si>
  <si>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</si>
  <si>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</si>
  <si>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</si>
  <si>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</si>
  <si>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</si>
  <si>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</si>
  <si>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</si>
  <si>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</si>
  <si>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</si>
  <si>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</si>
  <si>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</si>
  <si>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</si>
  <si>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</si>
  <si>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</si>
  <si>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</si>
  <si>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</si>
  <si>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</si>
  <si>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</si>
  <si>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</si>
  <si>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</si>
  <si>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</si>
  <si>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</si>
  <si>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</si>
  <si>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</si>
  <si>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</si>
  <si>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</si>
  <si>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V1-R0-9X822-02000-4002340</t>
  </si>
  <si>
    <t>Светодиодный светильник VARTON X-line для сборки в линию 23 Вт 4000 К 750x63x100 мм RAL9005 черный муар</t>
  </si>
  <si>
    <t>V1-R0-0X822-02000-4002340</t>
  </si>
  <si>
    <t>Светодиодный светильник VARTON X-line для сборки в линию 23 Вт 4000 K 750x63x100 мм металлик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</si>
  <si>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</si>
  <si>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</si>
  <si>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</si>
  <si>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</si>
  <si>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</si>
  <si>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</si>
  <si>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</si>
  <si>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</si>
  <si>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</si>
  <si>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</si>
  <si>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</si>
  <si>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</si>
  <si>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</si>
  <si>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</si>
  <si>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</si>
  <si>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</si>
  <si>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</si>
  <si>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</si>
  <si>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</si>
  <si>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</si>
  <si>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</si>
  <si>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</si>
  <si>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</si>
  <si>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</si>
  <si>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</si>
  <si>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</si>
  <si>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</si>
  <si>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</si>
  <si>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</si>
  <si>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</si>
  <si>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</si>
  <si>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</si>
  <si>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</si>
  <si>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</si>
  <si>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</si>
  <si>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</si>
  <si>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</si>
  <si>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</si>
  <si>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</si>
  <si>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</si>
  <si>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</si>
  <si>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</si>
  <si>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</si>
  <si>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</si>
  <si>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</si>
  <si>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</si>
  <si>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</si>
  <si>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</si>
  <si>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</si>
  <si>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</si>
  <si>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</si>
  <si>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</si>
  <si>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</si>
  <si>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</si>
  <si>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</si>
  <si>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</si>
  <si>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</si>
  <si>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</si>
  <si>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</si>
  <si>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</si>
  <si>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</si>
  <si>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</si>
  <si>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</si>
  <si>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</si>
  <si>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</si>
  <si>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</si>
  <si>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</si>
  <si>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</si>
  <si>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</si>
  <si>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</si>
  <si>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</si>
  <si>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</si>
  <si>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</si>
  <si>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</si>
  <si>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</si>
  <si>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</si>
  <si>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</si>
  <si>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</si>
  <si>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</si>
  <si>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</si>
  <si>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</si>
  <si>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</si>
  <si>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</si>
  <si>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</si>
  <si>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</si>
  <si>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</si>
  <si>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</si>
  <si>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</si>
  <si>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</si>
  <si>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</si>
  <si>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</si>
  <si>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</si>
  <si>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</si>
  <si>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</si>
  <si>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</si>
  <si>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</si>
  <si>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</si>
  <si>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</si>
  <si>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</si>
  <si>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</si>
  <si>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</si>
  <si>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</si>
  <si>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</si>
  <si>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</si>
  <si>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</si>
  <si>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</si>
  <si>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</si>
  <si>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</si>
  <si>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</si>
  <si>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</si>
  <si>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</si>
  <si>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</si>
  <si>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</si>
  <si>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</si>
  <si>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</si>
  <si>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</si>
  <si>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</si>
  <si>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</si>
  <si>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</si>
  <si>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</si>
  <si>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</si>
  <si>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</si>
  <si>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</si>
  <si>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</si>
  <si>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</si>
  <si>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</si>
  <si>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</si>
  <si>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</si>
  <si>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</si>
  <si>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</si>
  <si>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</si>
  <si>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</si>
  <si>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</si>
  <si>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</si>
  <si>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</si>
  <si>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</si>
  <si>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</si>
  <si>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</si>
  <si>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</si>
  <si>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</si>
  <si>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</si>
  <si>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</si>
  <si>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</si>
  <si>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</si>
  <si>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</si>
  <si>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</si>
  <si>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</si>
  <si>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</si>
  <si>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</si>
  <si>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</si>
  <si>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</si>
  <si>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</si>
  <si>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</si>
  <si>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</si>
  <si>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</si>
  <si>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</si>
  <si>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</si>
  <si>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</si>
  <si>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</si>
  <si>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</si>
  <si>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</si>
  <si>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</si>
  <si>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</si>
  <si>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</si>
  <si>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</si>
  <si>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</si>
  <si>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</si>
  <si>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</si>
  <si>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</si>
  <si>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</si>
  <si>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</si>
  <si>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</si>
  <si>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</si>
  <si>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</si>
  <si>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</si>
  <si>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</si>
  <si>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</si>
  <si>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</si>
  <si>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</si>
  <si>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</si>
  <si>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</si>
  <si>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</si>
  <si>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</si>
  <si>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</si>
  <si>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</si>
  <si>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</si>
  <si>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</si>
  <si>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</si>
  <si>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</si>
  <si>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</si>
  <si>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</si>
  <si>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</si>
  <si>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</si>
  <si>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</si>
  <si>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</si>
  <si>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</si>
  <si>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</si>
  <si>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</si>
  <si>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</si>
  <si>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</si>
  <si>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</si>
  <si>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</si>
  <si>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</si>
  <si>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</si>
  <si>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</si>
  <si>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</si>
  <si>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</si>
  <si>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</si>
  <si>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</si>
  <si>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</si>
  <si>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</si>
  <si>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</si>
  <si>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</si>
  <si>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</si>
  <si>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</si>
  <si>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</si>
  <si>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</si>
  <si>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</si>
  <si>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</si>
  <si>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</si>
  <si>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</si>
  <si>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</si>
  <si>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</si>
  <si>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</si>
  <si>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</si>
  <si>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</si>
  <si>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</si>
  <si>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</si>
  <si>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</si>
  <si>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</si>
  <si>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</si>
  <si>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</si>
  <si>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</si>
  <si>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</si>
  <si>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</si>
  <si>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</si>
  <si>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</si>
  <si>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</si>
  <si>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</si>
  <si>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</si>
  <si>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</si>
  <si>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</si>
  <si>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</si>
  <si>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</si>
  <si>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</si>
  <si>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</si>
  <si>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</si>
  <si>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</si>
  <si>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</si>
  <si>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</si>
  <si>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</si>
  <si>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</si>
  <si>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</si>
  <si>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</si>
  <si>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</si>
  <si>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</si>
  <si>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</si>
  <si>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</si>
  <si>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</si>
  <si>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</si>
  <si>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</si>
  <si>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</si>
  <si>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</si>
  <si>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</si>
  <si>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</si>
  <si>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</si>
  <si>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</si>
  <si>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</si>
  <si>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</si>
  <si>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</si>
  <si>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</si>
  <si>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</si>
  <si>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</si>
  <si>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</si>
  <si>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</si>
  <si>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</si>
  <si>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</si>
  <si>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</si>
  <si>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</si>
  <si>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</si>
  <si>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</si>
  <si>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</si>
  <si>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</si>
  <si>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</si>
  <si>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</si>
  <si>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</si>
  <si>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</si>
  <si>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</si>
  <si>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</si>
  <si>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</si>
  <si>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</si>
  <si>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</si>
  <si>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</si>
  <si>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</si>
  <si>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</si>
  <si>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</si>
  <si>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</si>
  <si>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</si>
  <si>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</si>
  <si>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</si>
  <si>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</si>
  <si>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</si>
  <si>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</si>
  <si>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</si>
  <si>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</si>
  <si>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</si>
  <si>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</si>
  <si>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</si>
  <si>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</si>
  <si>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</si>
  <si>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</si>
  <si>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</si>
  <si>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</si>
  <si>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</si>
  <si>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</si>
  <si>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</si>
  <si>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</si>
  <si>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</si>
  <si>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</si>
  <si>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</si>
  <si>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</si>
  <si>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</si>
  <si>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</si>
  <si>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</si>
  <si>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</si>
  <si>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</si>
  <si>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</si>
  <si>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</si>
  <si>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</si>
  <si>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</si>
  <si>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</si>
  <si>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</si>
  <si>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</si>
  <si>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</si>
  <si>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</si>
  <si>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</si>
  <si>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</si>
  <si>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</si>
  <si>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</si>
  <si>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</si>
  <si>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</si>
  <si>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</si>
  <si>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</si>
  <si>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</si>
  <si>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</si>
  <si>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</si>
  <si>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</si>
  <si>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</si>
  <si>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</si>
  <si>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</si>
  <si>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</si>
  <si>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</si>
  <si>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</si>
  <si>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</si>
  <si>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</si>
  <si>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</si>
  <si>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</si>
  <si>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</si>
  <si>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</si>
  <si>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</si>
  <si>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</si>
  <si>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</si>
  <si>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</si>
  <si>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</si>
  <si>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</si>
  <si>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</si>
  <si>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</si>
  <si>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</si>
  <si>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</si>
  <si>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</si>
  <si>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</si>
  <si>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</si>
  <si>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</si>
  <si>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</si>
  <si>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</si>
  <si>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</si>
  <si>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</si>
  <si>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</si>
  <si>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</si>
  <si>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</si>
  <si>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</si>
  <si>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</si>
  <si>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</si>
  <si>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</si>
  <si>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</si>
  <si>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</si>
  <si>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</si>
  <si>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</si>
  <si>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</si>
  <si>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</si>
  <si>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</si>
  <si>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</si>
  <si>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</si>
  <si>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</si>
  <si>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</si>
  <si>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</si>
  <si>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</si>
  <si>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</si>
  <si>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</si>
  <si>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</si>
  <si>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</si>
  <si>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</si>
  <si>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</si>
  <si>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</si>
  <si>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</si>
  <si>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</si>
  <si>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</si>
  <si>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</si>
  <si>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</si>
  <si>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</si>
  <si>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</si>
  <si>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</si>
  <si>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</si>
  <si>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</si>
  <si>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</si>
  <si>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</si>
  <si>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</si>
  <si>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</si>
  <si>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</si>
  <si>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</si>
  <si>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</si>
  <si>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</si>
  <si>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</si>
  <si>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</si>
  <si>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</si>
  <si>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</si>
  <si>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</si>
  <si>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</si>
  <si>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</si>
  <si>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</si>
  <si>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</si>
  <si>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</si>
  <si>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</si>
  <si>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</si>
  <si>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</si>
  <si>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</si>
  <si>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</si>
  <si>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</si>
  <si>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</si>
  <si>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</si>
  <si>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</si>
  <si>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</si>
  <si>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</si>
  <si>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</si>
  <si>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</si>
  <si>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</si>
  <si>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</si>
  <si>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</si>
  <si>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</si>
  <si>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</si>
  <si>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</si>
  <si>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</si>
  <si>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</si>
  <si>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</si>
  <si>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</si>
  <si>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</si>
  <si>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</si>
  <si>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</si>
  <si>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</si>
  <si>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</si>
  <si>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</si>
  <si>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</si>
  <si>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</si>
  <si>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</si>
  <si>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</si>
  <si>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</si>
  <si>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</si>
  <si>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</si>
  <si>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</si>
  <si>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</si>
  <si>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</si>
  <si>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</si>
  <si>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</si>
  <si>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</si>
  <si>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</si>
  <si>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</si>
  <si>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</si>
  <si>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</si>
  <si>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</si>
  <si>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</si>
  <si>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</si>
  <si>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</si>
  <si>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</si>
  <si>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</si>
  <si>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</si>
  <si>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</si>
  <si>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</si>
  <si>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</si>
  <si>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</si>
  <si>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</si>
  <si>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</si>
  <si>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</si>
  <si>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</si>
  <si>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</si>
  <si>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</si>
  <si>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</si>
  <si>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</si>
  <si>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</si>
  <si>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</si>
  <si>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</si>
  <si>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</si>
  <si>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</si>
  <si>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</si>
  <si>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</si>
  <si>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</si>
  <si>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</si>
  <si>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</si>
  <si>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</si>
  <si>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</si>
  <si>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</si>
  <si>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</si>
  <si>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</si>
  <si>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</si>
  <si>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</si>
  <si>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</si>
  <si>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</si>
  <si>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</si>
  <si>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</si>
  <si>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</si>
  <si>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</si>
  <si>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</si>
  <si>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</si>
  <si>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</si>
  <si>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</si>
  <si>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</si>
  <si>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</si>
  <si>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</si>
  <si>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</si>
  <si>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</si>
  <si>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</si>
  <si>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</si>
  <si>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</si>
  <si>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</si>
  <si>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</si>
  <si>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</si>
  <si>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</si>
  <si>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</si>
  <si>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</si>
  <si>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</si>
  <si>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</si>
  <si>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</si>
  <si>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</si>
  <si>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</si>
  <si>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</si>
  <si>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</si>
  <si>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</si>
  <si>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</si>
  <si>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</si>
  <si>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</si>
  <si>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</si>
  <si>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</si>
  <si>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</si>
  <si>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</si>
  <si>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</si>
  <si>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</si>
  <si>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</si>
  <si>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</si>
  <si>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</si>
  <si>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</si>
  <si>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</si>
  <si>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</si>
  <si>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</si>
  <si>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</si>
  <si>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</si>
  <si>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</si>
  <si>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</si>
  <si>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</si>
  <si>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</si>
  <si>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</si>
  <si>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</si>
  <si>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</si>
  <si>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</si>
  <si>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</si>
  <si>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</si>
  <si>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</si>
  <si>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</si>
  <si>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</si>
  <si>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</si>
  <si>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</si>
  <si>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</si>
  <si>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</si>
  <si>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</si>
  <si>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</si>
  <si>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</si>
  <si>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</si>
  <si>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</si>
  <si>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</si>
  <si>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</si>
  <si>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</si>
  <si>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</si>
  <si>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</si>
  <si>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</si>
  <si>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</si>
  <si>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</si>
  <si>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</si>
  <si>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</si>
  <si>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</si>
  <si>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</si>
  <si>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</si>
  <si>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</si>
  <si>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</si>
  <si>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</si>
  <si>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</si>
  <si>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</si>
  <si>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</si>
  <si>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</si>
  <si>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</si>
  <si>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</si>
  <si>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</si>
  <si>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</si>
  <si>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</si>
  <si>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</si>
  <si>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</si>
  <si>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</si>
  <si>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</si>
  <si>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</si>
  <si>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</si>
  <si>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</si>
  <si>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</si>
  <si>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</si>
  <si>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</si>
  <si>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</si>
  <si>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</si>
  <si>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</si>
  <si>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</si>
  <si>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</si>
  <si>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</si>
  <si>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</si>
  <si>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</si>
  <si>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</si>
  <si>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</si>
  <si>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</si>
  <si>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</si>
  <si>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</si>
  <si>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</si>
  <si>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</si>
  <si>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</si>
  <si>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</si>
  <si>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</si>
  <si>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</si>
  <si>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</si>
  <si>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</si>
  <si>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</si>
  <si>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</si>
  <si>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</si>
  <si>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</si>
  <si>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</si>
  <si>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</si>
  <si>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</si>
  <si>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</si>
  <si>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</si>
  <si>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</si>
  <si>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</si>
  <si>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</si>
  <si>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</si>
  <si>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</si>
  <si>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</si>
  <si>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</si>
  <si>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</si>
  <si>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</si>
  <si>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</si>
  <si>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</si>
  <si>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</si>
  <si>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</si>
  <si>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</si>
  <si>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</si>
  <si>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</si>
  <si>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</si>
  <si>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</si>
  <si>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</si>
  <si>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</si>
  <si>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</si>
  <si>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</si>
  <si>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</si>
  <si>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</si>
  <si>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</si>
  <si>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</si>
  <si>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</si>
  <si>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</si>
  <si>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</si>
  <si>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</si>
  <si>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</si>
  <si>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</si>
  <si>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</si>
  <si>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</si>
  <si>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</si>
  <si>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</si>
  <si>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</si>
  <si>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</si>
  <si>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</si>
  <si>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</si>
  <si>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</si>
  <si>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</si>
  <si>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</si>
  <si>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</si>
  <si>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</si>
  <si>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</si>
  <si>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</si>
  <si>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</si>
  <si>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</si>
  <si>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</si>
  <si>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</si>
  <si>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</si>
  <si>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</si>
  <si>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</si>
  <si>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</si>
  <si>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</si>
  <si>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</si>
  <si>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</si>
  <si>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</si>
  <si>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</si>
  <si>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</si>
  <si>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</si>
  <si>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</si>
  <si>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</si>
  <si>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</si>
  <si>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</si>
  <si>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</si>
  <si>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</si>
  <si>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</si>
  <si>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</si>
  <si>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</si>
  <si>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</si>
  <si>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</si>
  <si>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</si>
  <si>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</si>
  <si>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</si>
  <si>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</si>
  <si>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</si>
  <si>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</si>
  <si>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</si>
  <si>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</si>
  <si>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</si>
  <si>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</si>
  <si>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</si>
  <si>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</si>
  <si>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</si>
  <si>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</si>
  <si>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</si>
  <si>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</si>
  <si>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</si>
  <si>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</si>
  <si>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</si>
  <si>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</si>
  <si>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</si>
  <si>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</si>
  <si>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</si>
  <si>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</si>
  <si>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</si>
  <si>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</si>
  <si>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</si>
  <si>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</si>
  <si>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</si>
  <si>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</si>
  <si>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</si>
  <si>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</si>
  <si>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</si>
  <si>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</si>
  <si>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</si>
  <si>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</si>
  <si>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</si>
  <si>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</si>
  <si>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</si>
  <si>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</si>
  <si>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</si>
  <si>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</si>
  <si>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</si>
  <si>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</si>
  <si>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</si>
  <si>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</si>
  <si>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</si>
  <si>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</si>
  <si>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</si>
  <si>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</si>
  <si>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</si>
  <si>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</si>
  <si>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</si>
  <si>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</si>
  <si>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</si>
  <si>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</si>
  <si>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</si>
  <si>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</si>
  <si>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</si>
  <si>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</si>
  <si>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</si>
  <si>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</si>
  <si>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</si>
  <si>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</si>
  <si>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</si>
  <si>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</si>
  <si>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</si>
  <si>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</si>
  <si>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</si>
  <si>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</si>
  <si>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</si>
  <si>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</si>
  <si>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</si>
  <si>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</si>
  <si>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</si>
  <si>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</si>
  <si>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</si>
  <si>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</si>
  <si>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</si>
  <si>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</si>
  <si>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</si>
  <si>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</si>
  <si>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</si>
  <si>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</si>
  <si>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</si>
  <si>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</si>
  <si>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</si>
  <si>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</si>
  <si>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</si>
  <si>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</si>
  <si>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</si>
  <si>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</si>
  <si>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</si>
  <si>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</si>
  <si>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</si>
  <si>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</si>
  <si>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</si>
  <si>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</si>
  <si>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</si>
  <si>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</si>
  <si>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</si>
  <si>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</si>
  <si>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</si>
  <si>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</si>
  <si>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</si>
  <si>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</si>
  <si>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</si>
  <si>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</si>
  <si>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</si>
  <si>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</si>
  <si>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</si>
  <si>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</si>
  <si>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</si>
  <si>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</si>
  <si>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</si>
  <si>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</si>
  <si>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</si>
  <si>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</si>
  <si>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</si>
  <si>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</si>
  <si>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</si>
  <si>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</si>
  <si>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</si>
  <si>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</si>
  <si>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</si>
  <si>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</si>
  <si>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</si>
  <si>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</si>
  <si>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</si>
  <si>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</si>
  <si>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</si>
  <si>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</si>
  <si>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</si>
  <si>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</si>
  <si>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</si>
  <si>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</si>
  <si>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</si>
  <si>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</si>
  <si>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</si>
  <si>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</si>
  <si>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</si>
  <si>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</si>
  <si>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</si>
  <si>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</si>
  <si>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</si>
  <si>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</si>
  <si>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</si>
  <si>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</si>
  <si>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</si>
  <si>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</si>
  <si>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</si>
  <si>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</si>
  <si>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</si>
  <si>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</si>
  <si>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</si>
  <si>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</si>
  <si>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</si>
  <si>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</si>
  <si>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</si>
  <si>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</si>
  <si>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</si>
  <si>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</si>
  <si>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</si>
  <si>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</si>
  <si>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</si>
  <si>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</si>
  <si>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</si>
  <si>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</si>
  <si>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</si>
  <si>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</si>
  <si>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</si>
  <si>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</si>
  <si>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</si>
  <si>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</si>
  <si>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</si>
  <si>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</si>
  <si>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</si>
  <si>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</si>
  <si>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</si>
  <si>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</si>
  <si>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</si>
  <si>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</si>
  <si>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</si>
  <si>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</si>
  <si>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</si>
  <si>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</si>
  <si>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</si>
  <si>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</si>
  <si>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</si>
  <si>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</si>
  <si>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</si>
  <si>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</si>
  <si>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</si>
  <si>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</si>
  <si>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</si>
  <si>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</si>
  <si>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</si>
  <si>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</si>
  <si>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</si>
  <si>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</si>
  <si>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</si>
  <si>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</si>
  <si>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</si>
  <si>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</si>
  <si>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</si>
  <si>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</si>
  <si>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</si>
  <si>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</si>
  <si>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</si>
  <si>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</si>
  <si>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</si>
  <si>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</si>
  <si>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</si>
  <si>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</si>
  <si>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</si>
  <si>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</si>
  <si>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</si>
  <si>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</si>
  <si>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</si>
  <si>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</si>
  <si>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</si>
  <si>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</si>
  <si>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</si>
  <si>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</si>
  <si>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</si>
  <si>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</si>
  <si>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</si>
  <si>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</si>
  <si>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</si>
  <si>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</si>
  <si>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</si>
  <si>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</si>
  <si>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</si>
  <si>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</si>
  <si>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</si>
  <si>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</si>
  <si>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</si>
  <si>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</si>
  <si>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</si>
  <si>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</si>
  <si>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</si>
  <si>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</si>
  <si>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</si>
  <si>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</si>
  <si>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</si>
  <si>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</si>
  <si>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</si>
  <si>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</si>
  <si>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</si>
  <si>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</si>
  <si>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</si>
  <si>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</si>
  <si>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</si>
  <si>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</si>
  <si>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</si>
  <si>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</si>
  <si>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</si>
  <si>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</si>
  <si>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</si>
  <si>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</si>
  <si>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</si>
  <si>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</si>
  <si>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</si>
  <si>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</si>
  <si>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</si>
  <si>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</si>
  <si>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</si>
  <si>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</si>
  <si>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</si>
  <si>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</si>
  <si>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</si>
  <si>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</si>
  <si>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</si>
  <si>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</si>
  <si>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</si>
  <si>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</si>
  <si>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</si>
  <si>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</si>
  <si>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</si>
  <si>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</si>
  <si>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</si>
  <si>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</si>
  <si>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</si>
  <si>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</si>
  <si>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</si>
  <si>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</si>
  <si>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</si>
  <si>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</si>
  <si>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</si>
  <si>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</si>
  <si>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</si>
  <si>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</si>
  <si>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</si>
  <si>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</si>
  <si>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</si>
  <si>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</si>
  <si>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</si>
  <si>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</si>
  <si>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</si>
  <si>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</si>
  <si>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</si>
  <si>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</si>
  <si>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</si>
  <si>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</si>
  <si>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</si>
  <si>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</si>
  <si>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</si>
  <si>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</si>
  <si>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</si>
  <si>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</si>
  <si>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</si>
  <si>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</si>
  <si>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</si>
  <si>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</si>
  <si>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</si>
  <si>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</si>
  <si>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</si>
  <si>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</si>
  <si>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</si>
  <si>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</si>
  <si>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</si>
  <si>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</si>
  <si>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</si>
  <si>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</si>
  <si>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</si>
  <si>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</si>
  <si>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</si>
  <si>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</si>
  <si>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</si>
  <si>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</si>
  <si>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</si>
  <si>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</si>
  <si>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</si>
  <si>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</si>
  <si>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</si>
  <si>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</si>
  <si>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</si>
  <si>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</si>
  <si>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</si>
  <si>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</si>
  <si>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</si>
  <si>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</si>
  <si>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</si>
  <si>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</si>
  <si>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</si>
  <si>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</si>
  <si>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</si>
  <si>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</si>
  <si>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</si>
  <si>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</si>
  <si>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</si>
  <si>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</si>
  <si>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</si>
  <si>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</si>
  <si>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</si>
  <si>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</si>
  <si>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</si>
  <si>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</si>
  <si>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</si>
  <si>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</si>
  <si>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</si>
  <si>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</si>
  <si>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</si>
  <si>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</si>
  <si>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</si>
  <si>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</si>
  <si>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</si>
  <si>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</si>
  <si>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</si>
  <si>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</si>
  <si>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</si>
  <si>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</si>
  <si>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</si>
  <si>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</si>
  <si>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</si>
  <si>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</si>
  <si>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</si>
  <si>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</si>
  <si>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</si>
  <si>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</si>
  <si>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</si>
  <si>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</si>
  <si>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</si>
  <si>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</si>
  <si>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</si>
  <si>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</si>
  <si>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</si>
  <si>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</si>
  <si>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</si>
  <si>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</si>
  <si>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</si>
  <si>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</si>
  <si>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</si>
  <si>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</si>
  <si>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</si>
  <si>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</si>
  <si>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</si>
  <si>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</si>
  <si>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</si>
  <si>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</si>
  <si>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</si>
  <si>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</si>
  <si>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</si>
  <si>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</si>
  <si>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</si>
  <si>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</si>
  <si>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</si>
  <si>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</si>
  <si>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</si>
  <si>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</si>
  <si>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</si>
  <si>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</si>
  <si>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</si>
  <si>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</si>
  <si>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</si>
  <si>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</si>
  <si>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</si>
  <si>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</si>
  <si>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</si>
  <si>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</si>
  <si>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</si>
  <si>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</si>
  <si>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</si>
  <si>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</si>
  <si>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</si>
  <si>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</si>
  <si>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</si>
  <si>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</si>
  <si>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</si>
  <si>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</si>
  <si>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</si>
  <si>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</si>
  <si>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</si>
  <si>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</si>
  <si>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</si>
  <si>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</si>
  <si>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</si>
  <si>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</si>
  <si>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</si>
  <si>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</si>
  <si>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</si>
  <si>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</si>
  <si>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</si>
  <si>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</si>
  <si>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</si>
  <si>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</si>
  <si>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</si>
  <si>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</si>
  <si>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</si>
  <si>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</si>
  <si>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</si>
  <si>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</si>
  <si>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</si>
  <si>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</si>
  <si>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</si>
  <si>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</si>
  <si>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</si>
  <si>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</si>
  <si>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</si>
  <si>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</si>
  <si>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</si>
  <si>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</si>
  <si>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</si>
  <si>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</si>
  <si>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</si>
  <si>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</si>
  <si>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</si>
  <si>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</si>
  <si>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</si>
  <si>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</si>
  <si>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</si>
  <si>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</si>
  <si>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</si>
  <si>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</si>
  <si>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</si>
  <si>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</si>
  <si>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</si>
  <si>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</si>
  <si>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</si>
  <si>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</si>
  <si>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</si>
  <si>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</si>
  <si>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</si>
  <si>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</si>
  <si>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</si>
  <si>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</si>
  <si>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</si>
  <si>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</si>
  <si>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</si>
  <si>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</si>
  <si>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</si>
  <si>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</si>
  <si>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</si>
  <si>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</si>
  <si>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</si>
  <si>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</si>
  <si>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</si>
  <si>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</si>
  <si>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</si>
  <si>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</si>
  <si>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</si>
  <si>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</si>
  <si>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</si>
  <si>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</si>
  <si>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</si>
  <si>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</si>
  <si>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</si>
  <si>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</si>
  <si>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</si>
  <si>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</si>
  <si>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</si>
  <si>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</si>
  <si>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</si>
  <si>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</si>
  <si>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</si>
  <si>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</si>
  <si>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</si>
  <si>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</si>
  <si>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</si>
  <si>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</si>
  <si>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</si>
  <si>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</si>
  <si>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</si>
  <si>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</si>
  <si>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</si>
  <si>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</si>
  <si>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</si>
  <si>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</si>
  <si>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</si>
  <si>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</si>
  <si>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</si>
  <si>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</si>
  <si>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</si>
  <si>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</si>
  <si>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</si>
  <si>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</si>
  <si>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</si>
  <si>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</si>
  <si>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</si>
  <si>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</si>
  <si>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</si>
  <si>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</si>
  <si>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</si>
  <si>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</si>
  <si>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</si>
  <si>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</si>
  <si>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</si>
  <si>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</si>
  <si>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</si>
  <si>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</si>
  <si>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</si>
  <si>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</si>
  <si>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</si>
  <si>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</si>
  <si>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</si>
  <si>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</si>
  <si>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</si>
  <si>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</si>
  <si>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</si>
  <si>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</si>
  <si>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</si>
  <si>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</si>
  <si>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</si>
  <si>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</si>
  <si>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</si>
  <si>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</si>
  <si>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</si>
  <si>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</si>
  <si>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</si>
  <si>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</si>
  <si>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</si>
  <si>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</si>
  <si>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</si>
  <si>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</si>
  <si>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</si>
  <si>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</si>
  <si>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</si>
  <si>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</si>
  <si>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</si>
  <si>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</si>
  <si>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</si>
  <si>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</si>
  <si>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</si>
  <si>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</si>
  <si>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</si>
  <si>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</si>
  <si>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</si>
  <si>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</si>
  <si>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</si>
  <si>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</si>
  <si>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</si>
  <si>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</si>
  <si>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</si>
  <si>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</si>
  <si>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</si>
  <si>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</si>
  <si>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</si>
  <si>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</si>
  <si>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</si>
  <si>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</si>
  <si>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</si>
  <si>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</si>
  <si>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</si>
  <si>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</si>
  <si>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</si>
  <si>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</si>
  <si>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</si>
  <si>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</si>
  <si>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</si>
  <si>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</si>
  <si>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</si>
  <si>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</si>
  <si>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</si>
  <si>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</si>
  <si>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</si>
  <si>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</si>
  <si>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</si>
  <si>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</si>
  <si>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</si>
  <si>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</si>
  <si>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</si>
  <si>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</si>
  <si>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</si>
  <si>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</si>
  <si>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</si>
  <si>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</si>
  <si>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</si>
  <si>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</si>
  <si>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</si>
  <si>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</si>
  <si>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</si>
  <si>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</si>
  <si>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</si>
  <si>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</si>
  <si>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</si>
  <si>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</si>
  <si>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</si>
  <si>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</si>
  <si>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</si>
  <si>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</si>
  <si>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</si>
  <si>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</si>
  <si>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</si>
  <si>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</si>
  <si>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</si>
  <si>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</si>
  <si>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</si>
  <si>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</si>
  <si>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</si>
  <si>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</si>
  <si>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</si>
  <si>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</si>
  <si>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</si>
  <si>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</si>
  <si>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</si>
  <si>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</si>
  <si>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</si>
  <si>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</si>
  <si>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</si>
  <si>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</si>
  <si>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</si>
  <si>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</si>
  <si>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</si>
  <si>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</si>
  <si>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</si>
  <si>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</si>
  <si>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</si>
  <si>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</si>
  <si>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</si>
  <si>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</si>
  <si>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</si>
  <si>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</si>
  <si>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</si>
  <si>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</si>
  <si>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</si>
  <si>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</si>
  <si>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</si>
  <si>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</si>
  <si>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</si>
  <si>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</si>
  <si>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</si>
  <si>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</si>
  <si>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</si>
  <si>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</si>
  <si>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</si>
  <si>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</si>
  <si>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</si>
  <si>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</si>
  <si>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</si>
  <si>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</si>
  <si>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</si>
  <si>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</si>
  <si>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</si>
  <si>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</si>
  <si>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</si>
  <si>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</si>
  <si>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</si>
  <si>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</si>
  <si>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</si>
  <si>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</si>
  <si>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</si>
  <si>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</si>
  <si>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</si>
  <si>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</si>
  <si>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</si>
  <si>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</si>
  <si>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</si>
  <si>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</si>
  <si>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</si>
  <si>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</si>
  <si>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</si>
  <si>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</si>
  <si>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</si>
  <si>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</si>
  <si>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</si>
  <si>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</si>
  <si>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</si>
  <si>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</si>
  <si>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</si>
  <si>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</si>
  <si>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</si>
  <si>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</si>
  <si>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</si>
  <si>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</si>
  <si>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</si>
  <si>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</si>
  <si>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</si>
  <si>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</si>
  <si>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</si>
  <si>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</si>
  <si>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</si>
  <si>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</si>
  <si>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</si>
  <si>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</si>
  <si>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</si>
  <si>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</si>
  <si>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</si>
  <si>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</si>
  <si>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</si>
  <si>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</si>
  <si>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</si>
  <si>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</si>
  <si>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</si>
  <si>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</si>
  <si>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</si>
  <si>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</si>
  <si>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</si>
  <si>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</si>
  <si>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</si>
  <si>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</si>
  <si>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</si>
  <si>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</si>
  <si>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</si>
  <si>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</si>
  <si>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</si>
  <si>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</si>
  <si>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</si>
  <si>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</si>
  <si>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</si>
  <si>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</si>
  <si>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</si>
  <si>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</si>
  <si>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</si>
  <si>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</si>
  <si>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</si>
  <si>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</si>
  <si>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</si>
  <si>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</si>
  <si>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</si>
  <si>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</si>
  <si>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</si>
  <si>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</si>
  <si>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</si>
  <si>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</si>
  <si>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</si>
  <si>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</si>
  <si>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</si>
  <si>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</si>
  <si>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</si>
  <si>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</si>
  <si>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</si>
  <si>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</si>
  <si>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</si>
  <si>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</si>
  <si>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</si>
  <si>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</si>
  <si>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</si>
  <si>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</si>
  <si>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</si>
  <si>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</si>
  <si>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</si>
  <si>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</si>
  <si>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</si>
  <si>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</si>
  <si>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</si>
  <si>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</si>
  <si>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</si>
  <si>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</si>
  <si>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</si>
  <si>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</si>
  <si>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</si>
  <si>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</si>
  <si>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</si>
  <si>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</si>
  <si>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</si>
  <si>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</si>
  <si>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</si>
  <si>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</si>
  <si>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</si>
  <si>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</si>
  <si>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</si>
  <si>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</si>
  <si>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</si>
  <si>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</si>
  <si>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</si>
  <si>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</si>
  <si>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</si>
  <si>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</si>
  <si>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</si>
  <si>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</si>
  <si>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</si>
  <si>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</si>
  <si>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</si>
  <si>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</si>
  <si>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</si>
  <si>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</si>
  <si>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</si>
  <si>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</si>
  <si>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</si>
  <si>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</si>
  <si>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</si>
  <si>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</si>
  <si>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</si>
  <si>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</si>
  <si>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</si>
  <si>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</si>
  <si>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</si>
  <si>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</si>
  <si>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</si>
  <si>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</si>
  <si>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</si>
  <si>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</si>
  <si>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</si>
  <si>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</si>
  <si>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</si>
  <si>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</si>
  <si>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</si>
  <si>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</si>
  <si>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</si>
  <si>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</si>
  <si>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</si>
  <si>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</si>
  <si>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</si>
  <si>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</si>
  <si>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</si>
  <si>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</si>
  <si>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</si>
  <si>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</si>
  <si>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</si>
  <si>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</si>
  <si>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</si>
  <si>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</si>
  <si>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</si>
  <si>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</si>
  <si>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</si>
  <si>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</si>
  <si>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</si>
  <si>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</si>
  <si>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</si>
  <si>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</si>
  <si>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</si>
  <si>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</si>
  <si>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</si>
  <si>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</si>
  <si>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</si>
  <si>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</si>
  <si>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</si>
  <si>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</si>
  <si>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</si>
  <si>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</si>
  <si>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</si>
  <si>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</si>
  <si>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</si>
  <si>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</si>
  <si>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</si>
  <si>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</si>
  <si>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</si>
  <si>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</si>
  <si>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</si>
  <si>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</si>
  <si>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</si>
  <si>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</si>
  <si>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</si>
  <si>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</si>
  <si>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</si>
  <si>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</si>
  <si>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</si>
  <si>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</si>
  <si>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</si>
  <si>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</si>
  <si>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</si>
  <si>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</si>
  <si>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</si>
  <si>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</si>
  <si>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</si>
  <si>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</si>
  <si>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</si>
  <si>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</si>
  <si>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</si>
  <si>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</si>
  <si>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</si>
  <si>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</si>
  <si>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</si>
  <si>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</si>
  <si>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</si>
  <si>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</si>
  <si>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</si>
  <si>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</si>
  <si>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</si>
  <si>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</si>
  <si>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</si>
  <si>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</si>
  <si>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</si>
  <si>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</si>
  <si>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</si>
  <si>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</si>
  <si>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</si>
  <si>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</si>
  <si>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</si>
  <si>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</si>
  <si>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</si>
  <si>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</si>
  <si>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</si>
  <si>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</si>
  <si>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</si>
  <si>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</si>
  <si>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</si>
  <si>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</si>
  <si>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</si>
  <si>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</si>
  <si>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</si>
  <si>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</si>
  <si>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</si>
  <si>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</si>
  <si>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</si>
  <si>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</si>
  <si>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</si>
  <si>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</si>
  <si>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</si>
  <si>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</si>
  <si>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</si>
  <si>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</si>
  <si>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</si>
  <si>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</si>
  <si>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</si>
  <si>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</si>
  <si>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</si>
  <si>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</si>
  <si>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</si>
  <si>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</si>
  <si>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</si>
  <si>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</si>
  <si>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</si>
  <si>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</si>
  <si>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</si>
  <si>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</si>
  <si>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</si>
  <si>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</si>
  <si>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</si>
  <si>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</si>
  <si>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</si>
  <si>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</si>
  <si>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</si>
  <si>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</si>
  <si>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</si>
  <si>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</si>
  <si>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</si>
  <si>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</si>
  <si>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</si>
  <si>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</si>
  <si>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</si>
  <si>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</si>
  <si>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</si>
  <si>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</si>
  <si>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</si>
  <si>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</si>
  <si>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</si>
  <si>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</si>
  <si>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</si>
  <si>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</si>
  <si>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</si>
  <si>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</si>
  <si>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</si>
  <si>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</si>
  <si>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</si>
  <si>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</si>
  <si>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</si>
  <si>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</si>
  <si>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</si>
  <si>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</si>
  <si>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</si>
  <si>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</si>
  <si>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</si>
  <si>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</si>
  <si>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</si>
  <si>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</si>
  <si>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</si>
  <si>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</si>
  <si>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</si>
  <si>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</si>
  <si>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</si>
  <si>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</si>
  <si>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</si>
  <si>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</si>
  <si>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</si>
  <si>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</si>
  <si>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</si>
  <si>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</si>
  <si>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</si>
  <si>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</si>
  <si>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</si>
  <si>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</si>
  <si>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</si>
  <si>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</si>
  <si>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</si>
  <si>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</si>
  <si>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</si>
  <si>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</si>
  <si>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</si>
  <si>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</si>
  <si>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</si>
  <si>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</si>
  <si>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</si>
  <si>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</si>
  <si>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</si>
  <si>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</si>
  <si>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</si>
  <si>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</si>
  <si>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</si>
  <si>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</si>
  <si>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</si>
  <si>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</si>
  <si>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</si>
  <si>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</si>
  <si>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</si>
  <si>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</si>
  <si>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</si>
  <si>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</si>
  <si>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</si>
  <si>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</si>
  <si>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</si>
  <si>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</si>
  <si>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</si>
  <si>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</si>
  <si>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</si>
  <si>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</si>
  <si>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</si>
  <si>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</si>
  <si>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</si>
  <si>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</si>
  <si>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</si>
  <si>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</si>
  <si>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</si>
  <si>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</si>
  <si>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</si>
  <si>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</si>
  <si>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</si>
  <si>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</si>
  <si>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</si>
  <si>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</si>
  <si>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</si>
  <si>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</si>
  <si>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</si>
  <si>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</si>
  <si>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</si>
  <si>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</si>
  <si>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</si>
  <si>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</si>
  <si>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</si>
  <si>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</si>
  <si>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</si>
  <si>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</si>
  <si>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</si>
  <si>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</si>
  <si>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</si>
  <si>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</si>
  <si>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</si>
  <si>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</si>
  <si>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</si>
  <si>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</si>
  <si>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</si>
  <si>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</si>
  <si>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</si>
  <si>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</si>
  <si>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</si>
  <si>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</si>
  <si>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</si>
  <si>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</si>
  <si>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</si>
  <si>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</si>
  <si>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</si>
  <si>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</si>
  <si>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</si>
  <si>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</si>
  <si>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</si>
  <si>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</si>
  <si>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</si>
  <si>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</si>
  <si>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</si>
  <si>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</si>
  <si>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</si>
  <si>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</si>
  <si>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</si>
  <si>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</si>
  <si>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</si>
  <si>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</si>
  <si>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</si>
  <si>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</si>
  <si>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</si>
  <si>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</si>
  <si>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</si>
  <si>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</si>
  <si>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</si>
  <si>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</si>
  <si>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</si>
  <si>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</si>
  <si>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</si>
  <si>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</si>
  <si>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</si>
  <si>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</si>
  <si>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</si>
  <si>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</si>
  <si>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</si>
  <si>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</si>
  <si>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</si>
  <si>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</si>
  <si>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</si>
  <si>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</si>
  <si>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</si>
  <si>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</si>
  <si>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</si>
  <si>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</si>
  <si>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</si>
  <si>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</si>
  <si>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</si>
  <si>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</si>
  <si>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</si>
  <si>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</si>
  <si>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</si>
  <si>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</si>
  <si>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</si>
  <si>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</si>
  <si>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</si>
  <si>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</si>
  <si>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</si>
  <si>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</si>
  <si>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</si>
  <si>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</si>
  <si>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</si>
  <si>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</si>
  <si>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</si>
  <si>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</si>
  <si>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</si>
  <si>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</si>
  <si>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</si>
  <si>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</si>
  <si>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</si>
  <si>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</si>
  <si>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</si>
  <si>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</si>
  <si>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</si>
  <si>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</si>
  <si>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</si>
  <si>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</si>
  <si>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</si>
  <si>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</si>
  <si>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</si>
  <si>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</si>
  <si>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</si>
  <si>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</si>
  <si>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</si>
  <si>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</si>
  <si>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</si>
  <si>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</si>
  <si>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</si>
  <si>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</si>
  <si>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</si>
  <si>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</si>
  <si>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</si>
  <si>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</si>
  <si>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</si>
  <si>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</si>
  <si>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</si>
  <si>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</si>
  <si>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</si>
  <si>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</si>
  <si>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</si>
  <si>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</si>
  <si>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</si>
  <si>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</si>
  <si>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</si>
  <si>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</si>
  <si>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</si>
  <si>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</si>
  <si>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</si>
  <si>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</si>
  <si>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</si>
  <si>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</si>
  <si>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</si>
  <si>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</si>
  <si>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</si>
  <si>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</si>
  <si>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</si>
  <si>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</si>
  <si>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</si>
  <si>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</si>
  <si>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</si>
  <si>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</si>
  <si>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</si>
  <si>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</si>
  <si>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</si>
  <si>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</si>
  <si>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</si>
  <si>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</si>
  <si>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</si>
  <si>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</si>
  <si>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</si>
  <si>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</si>
  <si>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</si>
  <si>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</si>
  <si>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</si>
  <si>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</si>
  <si>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</si>
  <si>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</si>
  <si>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</si>
  <si>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</si>
  <si>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</si>
  <si>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</si>
  <si>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</si>
  <si>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</si>
  <si>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</si>
  <si>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</si>
  <si>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</si>
  <si>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</si>
  <si>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</si>
  <si>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</si>
  <si>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</si>
  <si>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</si>
  <si>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</si>
  <si>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</si>
  <si>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</si>
  <si>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</si>
  <si>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</si>
  <si>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</si>
  <si>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</si>
  <si>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</si>
  <si>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</si>
  <si>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</si>
  <si>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</si>
  <si>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</si>
  <si>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</si>
  <si>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</si>
  <si>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</si>
  <si>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</si>
  <si>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</si>
  <si>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</si>
  <si>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</si>
  <si>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</si>
  <si>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</si>
  <si>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</si>
  <si>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</si>
  <si>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</si>
  <si>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</si>
  <si>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</si>
  <si>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</si>
  <si>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</si>
  <si>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</si>
  <si>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</si>
  <si>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</si>
  <si>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</si>
  <si>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</si>
  <si>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</si>
  <si>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</si>
  <si>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</si>
  <si>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</si>
  <si>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</si>
  <si>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</si>
  <si>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</si>
  <si>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</si>
  <si>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</si>
  <si>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</si>
  <si>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</si>
  <si>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</si>
  <si>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</si>
  <si>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</si>
  <si>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</si>
  <si>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</si>
  <si>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</si>
  <si>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</si>
  <si>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</si>
  <si>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</si>
  <si>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</si>
  <si>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</si>
  <si>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</si>
  <si>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</si>
  <si>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</si>
  <si>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</si>
  <si>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</si>
  <si>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</si>
  <si>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</si>
  <si>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</si>
  <si>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</si>
  <si>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</si>
  <si>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</si>
  <si>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</si>
  <si>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</si>
  <si>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</si>
  <si>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</si>
  <si>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</si>
  <si>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</si>
  <si>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</si>
  <si>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</si>
  <si>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1830 лм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</si>
  <si>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</si>
  <si>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</si>
  <si>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</si>
  <si>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</si>
  <si>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</si>
  <si>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</si>
  <si>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</si>
  <si>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</si>
  <si>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</si>
  <si>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</si>
  <si>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</si>
  <si>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</si>
  <si>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</si>
  <si>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</si>
  <si>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</si>
  <si>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</si>
  <si>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</si>
  <si>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</si>
  <si>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</si>
  <si>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</si>
  <si>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</si>
  <si>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</si>
  <si>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</si>
  <si>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</si>
  <si>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</si>
  <si>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</si>
  <si>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</si>
  <si>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</si>
  <si>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</si>
  <si>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</si>
  <si>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</si>
  <si>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</si>
  <si>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</si>
  <si>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</si>
  <si>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</si>
  <si>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</si>
  <si>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</si>
  <si>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</si>
  <si>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</si>
  <si>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</si>
  <si>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</si>
  <si>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</si>
  <si>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</si>
  <si>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</si>
  <si>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</si>
  <si>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</si>
  <si>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</si>
  <si>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</si>
  <si>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</si>
  <si>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</si>
  <si>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</si>
  <si>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</si>
  <si>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</si>
  <si>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</si>
  <si>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</si>
  <si>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</si>
  <si>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</si>
  <si>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</si>
  <si>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</si>
  <si>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</si>
  <si>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</si>
  <si>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</si>
  <si>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</si>
  <si>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</si>
  <si>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</si>
  <si>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</si>
  <si>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</si>
  <si>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</si>
  <si>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</si>
  <si>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</si>
  <si>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</si>
  <si>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</si>
  <si>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</si>
  <si>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</si>
  <si>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</si>
  <si>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</si>
  <si>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</si>
  <si>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</si>
  <si>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</si>
  <si>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</si>
  <si>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</si>
  <si>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</si>
  <si>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</si>
  <si>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</si>
  <si>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</si>
  <si>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</si>
  <si>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</si>
  <si>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</si>
  <si>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</si>
  <si>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</si>
  <si>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</si>
  <si>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</si>
  <si>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</si>
  <si>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</si>
  <si>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</si>
  <si>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</si>
  <si>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</si>
  <si>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</si>
  <si>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</si>
  <si>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</si>
  <si>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</si>
  <si>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</si>
  <si>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</si>
  <si>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</si>
  <si>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</si>
  <si>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</si>
  <si>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</si>
  <si>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</si>
  <si>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</si>
  <si>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</si>
  <si>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</si>
  <si>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</si>
  <si>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</si>
  <si>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</si>
  <si>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</si>
  <si>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</si>
  <si>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</si>
  <si>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</si>
  <si>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</si>
  <si>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</si>
  <si>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</si>
  <si>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</si>
  <si>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</si>
  <si>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</si>
  <si>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</si>
  <si>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</si>
  <si>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</si>
  <si>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</si>
  <si>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</si>
  <si>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</si>
  <si>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</si>
  <si>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</si>
  <si>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</si>
  <si>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</si>
  <si>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</si>
  <si>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</si>
  <si>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</si>
  <si>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</si>
  <si>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</si>
  <si>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</si>
  <si>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</si>
  <si>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</si>
  <si>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</si>
  <si>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</si>
  <si>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</si>
  <si>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</si>
  <si>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</si>
  <si>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</si>
  <si>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</si>
  <si>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</si>
  <si>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</si>
  <si>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</si>
  <si>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</si>
  <si>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</si>
  <si>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</si>
  <si>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</si>
  <si>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</si>
  <si>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</si>
  <si>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</si>
  <si>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</si>
  <si>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</si>
  <si>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</si>
  <si>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</si>
  <si>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</si>
  <si>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</si>
  <si>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</si>
  <si>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</si>
  <si>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</si>
  <si>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</si>
  <si>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</si>
  <si>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</si>
  <si>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</si>
  <si>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</si>
  <si>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</si>
  <si>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</si>
  <si>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</si>
  <si>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</si>
  <si>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</si>
  <si>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</si>
  <si>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</si>
  <si>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</si>
  <si>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</si>
  <si>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</si>
  <si>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</si>
  <si>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</si>
  <si>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</si>
  <si>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</si>
  <si>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</si>
  <si>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</si>
  <si>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</si>
  <si>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</si>
  <si>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</si>
  <si>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</si>
  <si>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</si>
  <si>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</si>
  <si>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</si>
  <si>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</si>
  <si>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</si>
  <si>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</si>
  <si>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</si>
  <si>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</si>
  <si>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</si>
  <si>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</si>
  <si>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</si>
  <si>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</si>
  <si>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</si>
  <si>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</si>
  <si>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</si>
  <si>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</si>
  <si>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</si>
  <si>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</si>
  <si>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</si>
  <si>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</si>
  <si>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</si>
  <si>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</si>
  <si>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</si>
  <si>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</si>
  <si>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</si>
  <si>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</si>
  <si>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</si>
  <si>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</si>
  <si>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</si>
  <si>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</si>
  <si>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</si>
  <si>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</si>
  <si>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</si>
  <si>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</si>
  <si>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</si>
  <si>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</si>
  <si>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</si>
  <si>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</si>
  <si>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</si>
  <si>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</si>
  <si>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</si>
  <si>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</si>
  <si>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</si>
  <si>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</si>
  <si>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</si>
  <si>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</si>
  <si>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</si>
  <si>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</si>
  <si>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</si>
  <si>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</si>
  <si>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</si>
  <si>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</si>
  <si>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</si>
  <si>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</si>
  <si>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</si>
  <si>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</si>
  <si>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</si>
  <si>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</si>
  <si>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</si>
  <si>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</si>
  <si>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</si>
  <si>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</si>
  <si>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</si>
  <si>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</si>
  <si>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</si>
  <si>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</si>
  <si>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</si>
  <si>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</si>
  <si>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</si>
  <si>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</si>
  <si>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</si>
  <si>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</si>
  <si>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</si>
  <si>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</si>
  <si>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</si>
  <si>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</si>
  <si>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</si>
  <si>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</si>
  <si>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</si>
  <si>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</si>
  <si>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</si>
  <si>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</si>
  <si>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</si>
  <si>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</si>
  <si>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</si>
  <si>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</si>
  <si>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</si>
  <si>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</si>
  <si>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</si>
  <si>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</si>
  <si>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</si>
  <si>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</si>
  <si>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</si>
  <si>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</si>
  <si>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</si>
  <si>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</si>
  <si>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</si>
  <si>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</si>
  <si>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</si>
  <si>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</si>
  <si>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</si>
  <si>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</si>
  <si>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</si>
  <si>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</si>
  <si>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</si>
  <si>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</si>
  <si>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</si>
  <si>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</si>
  <si>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</si>
  <si>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</si>
  <si>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</si>
  <si>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</si>
  <si>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</si>
  <si>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</si>
  <si>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</si>
  <si>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</si>
  <si>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</si>
  <si>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</si>
  <si>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</si>
  <si>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</si>
  <si>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</si>
  <si>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</si>
  <si>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</si>
  <si>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</si>
  <si>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</si>
  <si>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</si>
  <si>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</si>
  <si>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</si>
  <si>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</si>
  <si>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</si>
  <si>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</si>
  <si>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</si>
  <si>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</si>
  <si>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</si>
  <si>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</si>
  <si>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</si>
  <si>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</si>
  <si>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</si>
  <si>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</si>
  <si>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</si>
  <si>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</si>
  <si>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</si>
  <si>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</si>
  <si>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</si>
  <si>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</si>
  <si>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</si>
  <si>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</si>
  <si>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</si>
  <si>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</si>
  <si>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</si>
  <si>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</si>
  <si>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</si>
  <si>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</si>
  <si>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</si>
  <si>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</si>
  <si>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</si>
  <si>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</si>
  <si>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</si>
  <si>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</si>
  <si>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</si>
  <si>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</si>
  <si>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</si>
  <si>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</si>
  <si>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</si>
  <si>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</si>
  <si>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</si>
  <si>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</si>
  <si>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</si>
  <si>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</si>
  <si>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</si>
  <si>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</si>
  <si>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</si>
  <si>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</si>
  <si>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</si>
  <si>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</si>
  <si>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</si>
  <si>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</si>
  <si>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</si>
  <si>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</si>
  <si>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</si>
  <si>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</si>
  <si>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</si>
  <si>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</si>
  <si>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</si>
  <si>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</si>
  <si>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</si>
  <si>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</si>
  <si>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</si>
  <si>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</si>
  <si>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</si>
  <si>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</si>
  <si>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</si>
  <si>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</si>
  <si>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</si>
  <si>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</si>
  <si>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</si>
  <si>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</si>
  <si>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</si>
  <si>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</si>
  <si>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</si>
  <si>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</si>
  <si>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</si>
  <si>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</si>
  <si>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</si>
  <si>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</si>
  <si>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</si>
  <si>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</si>
  <si>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</si>
  <si>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</si>
  <si>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</si>
  <si>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</si>
  <si>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</si>
  <si>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</si>
  <si>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</si>
  <si>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</si>
  <si>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</si>
  <si>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</si>
  <si>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</si>
  <si>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</si>
  <si>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</si>
  <si>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</si>
  <si>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</si>
  <si>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</si>
  <si>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</si>
  <si>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</si>
  <si>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</si>
  <si>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</si>
  <si>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</si>
  <si>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</si>
  <si>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</si>
  <si>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</si>
  <si>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</si>
  <si>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</si>
  <si>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</si>
  <si>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</si>
  <si>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</si>
  <si>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</si>
  <si>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</si>
  <si>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</si>
  <si>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</si>
  <si>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</si>
  <si>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</si>
  <si>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</si>
  <si>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</si>
  <si>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</si>
  <si>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</si>
  <si>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</si>
  <si>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</si>
  <si>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</si>
  <si>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</si>
  <si>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</si>
  <si>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</si>
  <si>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</si>
  <si>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</si>
  <si>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</si>
  <si>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</si>
  <si>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</si>
  <si>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</si>
  <si>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</si>
  <si>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</si>
  <si>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</si>
  <si>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</si>
  <si>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</si>
  <si>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</si>
  <si>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</si>
  <si>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</si>
  <si>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</si>
  <si>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</si>
  <si>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</si>
  <si>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</si>
  <si>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</si>
  <si>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</si>
  <si>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</si>
  <si>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</si>
  <si>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</si>
  <si>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</si>
  <si>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</si>
  <si>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</si>
  <si>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</si>
  <si>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</si>
  <si>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</si>
  <si>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</si>
  <si>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</si>
  <si>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</si>
  <si>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</si>
  <si>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</si>
  <si>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</si>
  <si>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</si>
  <si>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</si>
  <si>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</si>
  <si>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</si>
  <si>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</si>
  <si>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</si>
  <si>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</si>
  <si>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</si>
  <si>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</si>
  <si>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</si>
  <si>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</si>
  <si>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</si>
  <si>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</si>
  <si>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</si>
  <si>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</si>
  <si>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</si>
  <si>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</si>
  <si>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</si>
  <si>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</si>
  <si>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</si>
  <si>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</si>
  <si>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</si>
  <si>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</si>
  <si>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</si>
  <si>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</si>
  <si>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</si>
  <si>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</si>
  <si>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</si>
  <si>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</si>
  <si>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</si>
  <si>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</si>
  <si>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</si>
  <si>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</si>
  <si>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</si>
  <si>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</si>
  <si>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</si>
  <si>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</si>
  <si>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</si>
  <si>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</si>
  <si>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</si>
  <si>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</si>
  <si>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</si>
  <si>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</si>
  <si>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</si>
  <si>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</si>
  <si>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</si>
  <si>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</si>
  <si>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</si>
  <si>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</si>
  <si>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</si>
  <si>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</si>
  <si>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</si>
  <si>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</si>
  <si>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</si>
  <si>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</si>
  <si>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</si>
  <si>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</si>
  <si>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</si>
  <si>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</si>
  <si>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</si>
  <si>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</si>
  <si>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</si>
  <si>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</si>
  <si>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</si>
  <si>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</si>
  <si>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</si>
  <si>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</si>
  <si>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</si>
  <si>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</si>
  <si>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</si>
  <si>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</si>
  <si>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</si>
  <si>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</si>
  <si>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</si>
  <si>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</si>
  <si>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</si>
  <si>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</si>
  <si>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</si>
  <si>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</si>
  <si>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</si>
  <si>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</si>
  <si>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</si>
  <si>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</si>
  <si>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</si>
  <si>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</si>
  <si>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</si>
  <si>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</si>
  <si>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</si>
  <si>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</si>
  <si>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</si>
  <si>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</si>
  <si>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</si>
  <si>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</si>
  <si>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</si>
  <si>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</si>
  <si>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</si>
  <si>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</si>
  <si>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</si>
  <si>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</si>
  <si>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</si>
  <si>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</si>
  <si>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</si>
  <si>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</si>
  <si>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</si>
  <si>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</si>
  <si>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</si>
  <si>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</si>
  <si>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</si>
  <si>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</si>
  <si>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</si>
  <si>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</si>
  <si>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</si>
  <si>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</si>
  <si>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</si>
  <si>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</si>
  <si>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</si>
  <si>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</si>
  <si>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</si>
  <si>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</si>
  <si>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</si>
  <si>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</si>
  <si>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</si>
  <si>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</si>
  <si>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</si>
  <si>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</si>
  <si>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</si>
  <si>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</si>
  <si>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</si>
  <si>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</si>
  <si>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</si>
  <si>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</si>
  <si>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</si>
  <si>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</si>
  <si>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</si>
  <si>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</si>
  <si>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</si>
  <si>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</si>
  <si>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</si>
  <si>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</si>
  <si>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</si>
  <si>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</si>
  <si>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</si>
  <si>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</si>
  <si>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</si>
  <si>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</si>
  <si>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</si>
  <si>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</si>
  <si>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</si>
  <si>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</si>
  <si>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</si>
  <si>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</si>
  <si>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</si>
  <si>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</si>
  <si>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</si>
  <si>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</si>
  <si>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</si>
  <si>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</si>
  <si>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</si>
  <si>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</si>
  <si>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</si>
  <si>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</si>
  <si>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</si>
  <si>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</si>
  <si>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</si>
  <si>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</si>
  <si>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</si>
  <si>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</si>
  <si>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</si>
  <si>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</si>
  <si>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</si>
  <si>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</si>
  <si>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</si>
  <si>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</si>
  <si>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</si>
  <si>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</si>
  <si>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</si>
  <si>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</si>
  <si>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</si>
  <si>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</si>
  <si>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</si>
  <si>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</si>
  <si>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</si>
  <si>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</si>
  <si>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</si>
  <si>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</si>
  <si>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</si>
  <si>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</si>
  <si>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</si>
  <si>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</si>
  <si>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</si>
  <si>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</si>
  <si>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</si>
  <si>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</si>
  <si>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</si>
  <si>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</si>
  <si>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</si>
  <si>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</si>
  <si>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</si>
  <si>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</si>
  <si>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</si>
  <si>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</si>
  <si>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</si>
  <si>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</si>
  <si>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</si>
  <si>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</si>
  <si>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</si>
  <si>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</si>
  <si>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</si>
  <si>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</si>
  <si>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</si>
  <si>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</si>
  <si>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</si>
  <si>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</si>
  <si>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</si>
  <si>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</si>
  <si>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</si>
  <si>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</si>
  <si>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</si>
  <si>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</si>
  <si>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</si>
  <si>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</si>
  <si>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</si>
  <si>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</si>
  <si>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</si>
  <si>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</si>
  <si>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</si>
  <si>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</si>
  <si>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</si>
  <si>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</si>
  <si>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</si>
  <si>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</si>
  <si>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</si>
  <si>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</si>
  <si>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</si>
  <si>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</si>
  <si>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</si>
  <si>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</si>
  <si>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</si>
  <si>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</si>
  <si>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</si>
  <si>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</si>
  <si>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</si>
  <si>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</si>
  <si>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</si>
  <si>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</si>
  <si>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</si>
  <si>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</si>
  <si>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</si>
  <si>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</si>
  <si>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</si>
  <si>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</si>
  <si>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</si>
  <si>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</si>
  <si>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</si>
  <si>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</si>
  <si>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</si>
  <si>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</si>
  <si>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</si>
  <si>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</si>
  <si>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</si>
  <si>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</si>
  <si>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</si>
  <si>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</si>
  <si>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</si>
  <si>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</si>
  <si>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</si>
  <si>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</si>
  <si>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</si>
  <si>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</si>
  <si>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</si>
  <si>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</si>
  <si>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</si>
  <si>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</si>
  <si>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</si>
  <si>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</si>
  <si>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</si>
  <si>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</si>
  <si>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</si>
  <si>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</si>
  <si>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</si>
  <si>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</si>
  <si>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</si>
  <si>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</si>
  <si>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</si>
  <si>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</si>
  <si>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</si>
  <si>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</si>
  <si>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</si>
  <si>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</si>
  <si>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</si>
  <si>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</si>
  <si>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</si>
  <si>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</si>
  <si>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V1-R0-90429-31G02-2303630</t>
  </si>
  <si>
    <t>Светодиодный светильник Mercury LED Mall "ВАРТОН" 885*66*58 мм опал 36W 3000К RAL9005 черный муар</t>
  </si>
  <si>
    <t>V1-R0-70429-31L16-2303640</t>
  </si>
  <si>
    <t>Светодиодный светильник Mercury LED Mall "ВАРТОН" 885*66*58 мм асимметрия 36W 4000К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</si>
  <si>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</si>
  <si>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</si>
  <si>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</si>
  <si>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</si>
  <si>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</si>
  <si>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</si>
  <si>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</si>
  <si>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</si>
  <si>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V1-R0-70429-31L14-2303640</t>
  </si>
  <si>
    <t>Светодиодный светильник Mercury LED Mall "ВАРТОН" 885*66*58 мм 92°x35° 36W 4000К</t>
  </si>
  <si>
    <t>V1-R0-70429-31L15-2303640</t>
  </si>
  <si>
    <t>Светодиодный светильник Mercury LED Mall "ВАРТОН" 885*66*58 мм узкая асимметрия 36W 4000К</t>
  </si>
  <si>
    <t>V1-R0-70429-31L17-2303640</t>
  </si>
  <si>
    <t>Светодиодный светильник Mercury LED Mall "ВАРТОН" 885*66*58 мм кососвет 36W 4000К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</si>
  <si>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</si>
  <si>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</si>
  <si>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</si>
  <si>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</si>
  <si>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V1-R0-70429-31L13-2304830</t>
  </si>
  <si>
    <t>Светодиодный светильник Mercury LED Mall "ВАРТОН" 885*66*58 мм 58°x121°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</si>
  <si>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</si>
  <si>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</si>
  <si>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</si>
  <si>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</si>
  <si>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</si>
  <si>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</si>
  <si>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</si>
  <si>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</si>
  <si>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</si>
  <si>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</si>
  <si>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</si>
  <si>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</si>
  <si>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</si>
  <si>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</si>
  <si>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</si>
  <si>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</si>
  <si>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</si>
  <si>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</si>
  <si>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</si>
  <si>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</si>
  <si>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</si>
  <si>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</si>
  <si>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</si>
  <si>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</si>
  <si>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</si>
  <si>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</si>
  <si>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</si>
  <si>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</si>
  <si>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</si>
  <si>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</si>
  <si>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</si>
  <si>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</si>
  <si>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</si>
  <si>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</si>
  <si>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</si>
  <si>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</si>
  <si>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</si>
  <si>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</si>
  <si>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</si>
  <si>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</si>
  <si>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</si>
  <si>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</si>
  <si>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</si>
  <si>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</si>
  <si>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</si>
  <si>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</si>
  <si>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</si>
  <si>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</si>
  <si>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</si>
  <si>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</si>
  <si>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</si>
  <si>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</si>
  <si>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</si>
  <si>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</si>
  <si>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</si>
  <si>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</si>
  <si>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</si>
  <si>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</si>
  <si>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</si>
  <si>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</si>
  <si>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</si>
  <si>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</si>
  <si>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</si>
  <si>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</si>
  <si>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</si>
  <si>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</si>
  <si>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</si>
  <si>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</si>
  <si>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</si>
  <si>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</si>
  <si>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</si>
  <si>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</si>
  <si>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</si>
  <si>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</si>
  <si>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</si>
  <si>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</si>
  <si>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</si>
  <si>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</si>
  <si>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</si>
  <si>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</si>
  <si>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</si>
  <si>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</si>
  <si>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</si>
  <si>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</si>
  <si>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</si>
  <si>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</si>
  <si>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</si>
  <si>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</si>
  <si>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</si>
  <si>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</si>
  <si>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</si>
  <si>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</si>
  <si>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</si>
  <si>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</si>
  <si>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</si>
  <si>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</si>
  <si>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</si>
  <si>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</si>
  <si>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</si>
  <si>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</si>
  <si>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</si>
  <si>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</si>
  <si>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</si>
  <si>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</si>
  <si>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</si>
  <si>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</si>
  <si>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</si>
  <si>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</si>
  <si>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</si>
  <si>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</si>
  <si>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</si>
  <si>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</si>
  <si>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</si>
  <si>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</si>
  <si>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</si>
  <si>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</si>
  <si>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</si>
  <si>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</si>
  <si>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</si>
  <si>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</si>
  <si>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</si>
  <si>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</si>
  <si>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</si>
  <si>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</si>
  <si>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</si>
  <si>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</si>
  <si>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</si>
  <si>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</si>
  <si>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</si>
  <si>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</si>
  <si>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</si>
  <si>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</si>
  <si>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</si>
  <si>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</si>
  <si>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</si>
  <si>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</si>
  <si>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</si>
  <si>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</si>
  <si>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</si>
  <si>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</si>
  <si>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</si>
  <si>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</si>
  <si>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</si>
  <si>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</si>
  <si>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</si>
  <si>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</si>
  <si>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</si>
  <si>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</si>
  <si>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</si>
  <si>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</si>
  <si>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</si>
  <si>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</si>
  <si>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</si>
  <si>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</si>
  <si>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</si>
  <si>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</si>
  <si>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</si>
  <si>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</si>
  <si>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</si>
  <si>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</si>
  <si>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</si>
  <si>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</si>
  <si>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</si>
  <si>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</si>
  <si>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</si>
  <si>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</si>
  <si>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</si>
  <si>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</si>
  <si>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</si>
  <si>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</si>
  <si>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</si>
  <si>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</si>
  <si>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</si>
  <si>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</si>
  <si>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</si>
  <si>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</si>
  <si>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</si>
  <si>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</si>
  <si>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</si>
  <si>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</si>
  <si>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</si>
  <si>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</si>
  <si>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</si>
  <si>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</si>
  <si>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</si>
  <si>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</si>
  <si>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</si>
  <si>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</si>
  <si>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</si>
  <si>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</si>
  <si>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</si>
  <si>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</si>
  <si>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</si>
  <si>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</si>
  <si>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</si>
  <si>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</si>
  <si>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</si>
  <si>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</si>
  <si>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</si>
  <si>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</si>
  <si>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</si>
  <si>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</si>
  <si>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</si>
  <si>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</si>
  <si>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</si>
  <si>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</si>
  <si>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</si>
  <si>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</si>
  <si>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</si>
  <si>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</si>
  <si>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</si>
  <si>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</si>
  <si>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</si>
  <si>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</si>
  <si>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</si>
  <si>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</si>
  <si>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</si>
  <si>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</si>
  <si>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</si>
  <si>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</si>
  <si>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</si>
  <si>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</si>
  <si>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</si>
  <si>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</si>
  <si>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</si>
  <si>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</si>
  <si>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</si>
  <si>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</si>
  <si>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</si>
  <si>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</si>
  <si>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</si>
  <si>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</si>
  <si>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</si>
  <si>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</si>
  <si>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</si>
  <si>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</si>
  <si>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</si>
  <si>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</si>
  <si>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</si>
  <si>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</si>
  <si>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</si>
  <si>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</si>
  <si>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</si>
  <si>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</si>
  <si>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</si>
  <si>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</si>
  <si>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</si>
  <si>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</si>
  <si>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</si>
  <si>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</si>
  <si>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</si>
  <si>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</si>
  <si>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</si>
  <si>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</si>
  <si>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</si>
  <si>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</si>
  <si>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</si>
  <si>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</si>
  <si>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</si>
  <si>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</si>
  <si>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</si>
  <si>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</si>
  <si>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</si>
  <si>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</si>
  <si>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</si>
  <si>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</si>
  <si>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</si>
  <si>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</si>
  <si>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</si>
  <si>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</si>
  <si>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</si>
  <si>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</si>
  <si>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</si>
  <si>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</si>
  <si>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</si>
  <si>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</si>
  <si>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</si>
  <si>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</si>
  <si>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</si>
  <si>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</si>
  <si>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</si>
  <si>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</si>
  <si>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</si>
  <si>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</si>
  <si>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</si>
  <si>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</si>
  <si>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</si>
  <si>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</si>
  <si>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</si>
  <si>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</si>
  <si>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</si>
  <si>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</si>
  <si>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</si>
  <si>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</si>
  <si>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</si>
  <si>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</si>
  <si>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</si>
  <si>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</si>
  <si>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</si>
  <si>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</si>
  <si>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</si>
  <si>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</si>
  <si>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</si>
  <si>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</si>
  <si>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</si>
  <si>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</si>
  <si>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</si>
  <si>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</si>
  <si>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</si>
  <si>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</si>
  <si>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</si>
  <si>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</si>
  <si>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</si>
  <si>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</si>
  <si>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</si>
  <si>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</si>
  <si>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</si>
  <si>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</si>
  <si>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</si>
  <si>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</si>
  <si>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</si>
  <si>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</si>
  <si>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</si>
  <si>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</si>
  <si>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</si>
  <si>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</si>
  <si>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</si>
  <si>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</si>
  <si>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</si>
  <si>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</si>
  <si>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</si>
  <si>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</si>
  <si>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</si>
  <si>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</si>
  <si>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</si>
  <si>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</si>
  <si>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</si>
  <si>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</si>
  <si>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</si>
  <si>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</si>
  <si>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</si>
  <si>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</si>
  <si>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</si>
  <si>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</si>
  <si>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</si>
  <si>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</si>
  <si>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</si>
  <si>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</si>
  <si>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</si>
  <si>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</si>
  <si>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</si>
  <si>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</si>
  <si>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</si>
  <si>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</si>
  <si>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</si>
  <si>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</si>
  <si>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</si>
  <si>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</si>
  <si>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</si>
  <si>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</si>
  <si>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</si>
  <si>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</si>
  <si>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</si>
  <si>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</si>
  <si>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</si>
  <si>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</si>
  <si>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</si>
  <si>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</si>
  <si>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</si>
  <si>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</si>
  <si>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</si>
  <si>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</si>
  <si>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</si>
  <si>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</si>
  <si>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</si>
  <si>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</si>
  <si>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</si>
  <si>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</si>
  <si>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</si>
  <si>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</si>
  <si>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</si>
  <si>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</si>
  <si>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</si>
  <si>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</si>
  <si>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</si>
  <si>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</si>
  <si>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</si>
  <si>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</si>
  <si>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</si>
  <si>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</si>
  <si>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</si>
  <si>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</si>
  <si>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</si>
  <si>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</si>
  <si>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</si>
  <si>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</si>
  <si>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</si>
  <si>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</si>
  <si>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</si>
  <si>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</si>
  <si>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</si>
  <si>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</si>
  <si>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</si>
  <si>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</si>
  <si>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</si>
  <si>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</si>
  <si>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</si>
  <si>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</si>
  <si>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</si>
  <si>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</si>
  <si>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</si>
  <si>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</si>
  <si>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</si>
  <si>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</si>
  <si>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</si>
  <si>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</si>
  <si>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</si>
  <si>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</si>
  <si>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</si>
  <si>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</si>
  <si>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</si>
  <si>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</si>
  <si>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</si>
  <si>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</si>
  <si>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</si>
  <si>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</si>
  <si>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</si>
  <si>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</si>
  <si>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</si>
  <si>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</si>
  <si>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</si>
  <si>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</si>
  <si>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</si>
  <si>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</si>
  <si>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</si>
  <si>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</si>
  <si>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</si>
  <si>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</si>
  <si>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</si>
  <si>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</si>
  <si>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</si>
  <si>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</si>
  <si>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</si>
  <si>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</si>
  <si>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</si>
  <si>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</si>
  <si>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</si>
  <si>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</si>
  <si>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</si>
  <si>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</si>
  <si>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</si>
  <si>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</si>
  <si>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</si>
  <si>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</si>
  <si>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</si>
  <si>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</si>
  <si>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</si>
  <si>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</si>
  <si>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</si>
  <si>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</si>
  <si>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</si>
  <si>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</si>
  <si>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</si>
  <si>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</si>
  <si>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</si>
  <si>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</si>
  <si>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</si>
  <si>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</si>
  <si>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</si>
  <si>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</si>
  <si>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</si>
  <si>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</si>
  <si>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</si>
  <si>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</si>
  <si>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</si>
  <si>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</si>
  <si>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</si>
  <si>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</si>
  <si>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</si>
  <si>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</si>
  <si>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</si>
  <si>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</si>
  <si>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</si>
  <si>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</si>
  <si>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</si>
  <si>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</si>
  <si>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</si>
  <si>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</si>
  <si>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</si>
  <si>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</si>
  <si>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</si>
  <si>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</si>
  <si>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</si>
  <si>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</si>
  <si>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</si>
  <si>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</si>
  <si>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</si>
  <si>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</si>
  <si>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</si>
  <si>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</si>
  <si>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</si>
  <si>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</si>
  <si>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</si>
  <si>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</si>
  <si>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</si>
  <si>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</si>
  <si>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</si>
  <si>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</si>
  <si>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</si>
  <si>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</si>
  <si>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</si>
  <si>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</si>
  <si>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</si>
  <si>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</si>
  <si>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</si>
  <si>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</si>
  <si>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</si>
  <si>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</si>
  <si>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</si>
  <si>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</si>
  <si>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</si>
  <si>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</si>
  <si>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</si>
  <si>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</si>
  <si>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</si>
  <si>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</si>
  <si>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</si>
  <si>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</si>
  <si>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</si>
  <si>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</si>
  <si>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</si>
  <si>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</si>
  <si>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</si>
  <si>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</si>
  <si>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</si>
  <si>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</si>
  <si>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</si>
  <si>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</si>
  <si>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</si>
  <si>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</si>
  <si>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</si>
  <si>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</si>
  <si>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</si>
  <si>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</si>
  <si>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</si>
  <si>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</si>
  <si>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</si>
  <si>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</si>
  <si>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</si>
  <si>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</si>
  <si>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</si>
  <si>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</si>
  <si>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</si>
  <si>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</si>
  <si>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</si>
  <si>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</si>
  <si>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</si>
  <si>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</si>
  <si>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</si>
  <si>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</si>
  <si>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</si>
  <si>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</si>
  <si>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</si>
  <si>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</si>
  <si>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</si>
  <si>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</si>
  <si>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</si>
  <si>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</si>
  <si>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</si>
  <si>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</si>
  <si>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</si>
  <si>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</si>
  <si>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</si>
  <si>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</si>
  <si>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</si>
  <si>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</si>
  <si>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</si>
  <si>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</si>
  <si>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</si>
  <si>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</si>
  <si>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</si>
  <si>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</si>
  <si>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</si>
  <si>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</si>
  <si>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</si>
  <si>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</si>
  <si>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</si>
  <si>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</si>
  <si>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</si>
  <si>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</si>
  <si>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</si>
  <si>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</si>
  <si>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</si>
  <si>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</si>
  <si>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</si>
  <si>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</si>
  <si>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</si>
  <si>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</si>
  <si>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</si>
  <si>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</si>
  <si>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</si>
  <si>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</si>
  <si>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</si>
  <si>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</si>
  <si>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</si>
  <si>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</si>
  <si>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</si>
  <si>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</si>
  <si>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</si>
  <si>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</si>
  <si>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</si>
  <si>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</si>
  <si>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</si>
  <si>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</si>
  <si>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</si>
  <si>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</si>
  <si>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</si>
  <si>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</si>
  <si>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</si>
  <si>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</si>
  <si>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</si>
  <si>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</si>
  <si>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</si>
  <si>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</si>
  <si>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</si>
  <si>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</si>
  <si>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</si>
  <si>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</si>
  <si>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</si>
  <si>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</si>
  <si>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</si>
  <si>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</si>
  <si>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</si>
  <si>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</si>
  <si>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</si>
  <si>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</si>
  <si>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</si>
  <si>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</si>
  <si>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</si>
  <si>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</si>
  <si>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</si>
  <si>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</si>
  <si>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</si>
  <si>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</si>
  <si>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</si>
  <si>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</si>
  <si>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</si>
  <si>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</si>
  <si>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</si>
  <si>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</si>
  <si>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</si>
  <si>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</si>
  <si>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</si>
  <si>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</si>
  <si>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</si>
  <si>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</si>
  <si>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</si>
  <si>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</si>
  <si>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</si>
  <si>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</si>
  <si>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</si>
  <si>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</si>
  <si>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</si>
  <si>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</si>
  <si>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</si>
  <si>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</si>
  <si>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</si>
  <si>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</si>
  <si>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</si>
  <si>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</si>
  <si>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</si>
  <si>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</si>
  <si>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</si>
  <si>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</si>
  <si>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</si>
  <si>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</si>
  <si>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</si>
  <si>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</si>
  <si>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</si>
  <si>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</si>
  <si>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</si>
  <si>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</si>
  <si>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</si>
  <si>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</si>
  <si>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</si>
  <si>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</si>
  <si>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</si>
  <si>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</si>
  <si>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</si>
  <si>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</si>
  <si>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</si>
  <si>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</si>
  <si>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</si>
  <si>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</si>
  <si>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</si>
  <si>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</si>
  <si>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</si>
  <si>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</si>
  <si>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</si>
  <si>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</si>
  <si>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</si>
  <si>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</si>
  <si>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</si>
  <si>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</si>
  <si>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</si>
  <si>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</si>
  <si>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</si>
  <si>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</si>
  <si>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</si>
  <si>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</si>
  <si>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</si>
  <si>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</si>
  <si>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</si>
  <si>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</si>
  <si>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</si>
  <si>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</si>
  <si>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</si>
  <si>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</si>
  <si>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</si>
  <si>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</si>
  <si>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</si>
  <si>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</si>
  <si>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</si>
  <si>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</si>
  <si>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</si>
  <si>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</si>
  <si>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</si>
  <si>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</si>
  <si>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</si>
  <si>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</si>
  <si>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</si>
  <si>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</si>
  <si>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</si>
  <si>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</si>
  <si>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</si>
  <si>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</si>
  <si>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</si>
  <si>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</si>
  <si>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</si>
  <si>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</si>
  <si>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</si>
  <si>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</si>
  <si>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</si>
  <si>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</si>
  <si>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</si>
  <si>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</si>
  <si>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</si>
  <si>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</si>
  <si>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</si>
  <si>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</si>
  <si>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</si>
  <si>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</si>
  <si>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</si>
  <si>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</si>
  <si>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</si>
  <si>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</si>
  <si>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</si>
  <si>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</si>
  <si>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</si>
  <si>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</si>
  <si>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</si>
  <si>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</si>
  <si>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</si>
  <si>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</si>
  <si>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</si>
  <si>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</si>
  <si>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</si>
  <si>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</si>
  <si>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</si>
  <si>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</si>
  <si>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</si>
  <si>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</si>
  <si>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</si>
  <si>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</si>
  <si>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</si>
  <si>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</si>
  <si>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</si>
  <si>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</si>
  <si>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</si>
  <si>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</si>
  <si>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</si>
  <si>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</si>
  <si>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</si>
  <si>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</si>
  <si>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</si>
  <si>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</si>
  <si>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</si>
  <si>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</si>
  <si>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</si>
  <si>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</si>
  <si>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</si>
  <si>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</si>
  <si>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</si>
  <si>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</si>
  <si>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</si>
  <si>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</si>
  <si>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</si>
  <si>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</si>
  <si>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</si>
  <si>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</si>
  <si>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</si>
  <si>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</si>
  <si>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</si>
  <si>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</si>
  <si>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</si>
  <si>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</si>
  <si>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</si>
  <si>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</si>
  <si>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</si>
  <si>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</si>
  <si>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</si>
  <si>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</si>
  <si>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</si>
  <si>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</si>
  <si>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</si>
  <si>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</si>
  <si>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</si>
  <si>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</si>
  <si>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</si>
  <si>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</si>
  <si>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</si>
  <si>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</si>
  <si>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</si>
  <si>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</si>
  <si>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</si>
  <si>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</si>
  <si>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</si>
  <si>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</si>
  <si>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</si>
  <si>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</si>
  <si>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</si>
  <si>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</si>
  <si>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</si>
  <si>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</si>
  <si>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</si>
  <si>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</si>
  <si>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</si>
  <si>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</si>
  <si>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</si>
  <si>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</si>
  <si>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</si>
  <si>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</si>
  <si>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</si>
  <si>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</si>
  <si>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</si>
  <si>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</si>
  <si>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</si>
  <si>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</si>
  <si>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</si>
  <si>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</si>
  <si>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</si>
  <si>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</si>
  <si>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</si>
  <si>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</si>
  <si>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</si>
  <si>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</si>
  <si>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</si>
  <si>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</si>
  <si>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</si>
  <si>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</si>
  <si>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</si>
  <si>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</si>
  <si>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</si>
  <si>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</si>
  <si>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</si>
  <si>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</si>
  <si>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</si>
  <si>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</si>
  <si>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</si>
  <si>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</si>
  <si>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</si>
  <si>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</si>
  <si>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</si>
  <si>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</si>
  <si>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</si>
  <si>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</si>
  <si>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</si>
  <si>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</si>
  <si>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</si>
  <si>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</si>
  <si>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</si>
  <si>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</si>
  <si>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</si>
  <si>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</si>
  <si>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</si>
  <si>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</si>
  <si>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</si>
  <si>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</si>
  <si>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</si>
  <si>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</si>
  <si>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</si>
  <si>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</si>
  <si>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</si>
  <si>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</si>
  <si>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</si>
  <si>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</si>
  <si>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</si>
  <si>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</si>
  <si>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</si>
  <si>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</si>
  <si>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</si>
  <si>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</si>
  <si>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</si>
  <si>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</si>
  <si>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</si>
  <si>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</si>
  <si>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</si>
  <si>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</si>
  <si>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</si>
  <si>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</si>
  <si>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</si>
  <si>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</si>
  <si>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</si>
  <si>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</si>
  <si>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</si>
  <si>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</si>
  <si>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</si>
  <si>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</si>
  <si>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</si>
  <si>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</si>
  <si>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</si>
  <si>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</si>
  <si>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</si>
  <si>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</si>
  <si>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</si>
  <si>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</si>
  <si>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</si>
  <si>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</si>
  <si>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</si>
  <si>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</si>
  <si>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</si>
  <si>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</si>
  <si>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</si>
  <si>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</si>
  <si>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</si>
  <si>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</si>
  <si>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</si>
  <si>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</si>
  <si>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</si>
  <si>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</si>
  <si>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</si>
  <si>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</si>
  <si>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</si>
  <si>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</si>
  <si>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</si>
  <si>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</si>
  <si>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</si>
  <si>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</si>
  <si>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</si>
  <si>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</si>
  <si>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</si>
  <si>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</si>
  <si>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</si>
  <si>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</si>
  <si>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</si>
  <si>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</si>
  <si>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</si>
  <si>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</si>
  <si>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</si>
  <si>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</si>
  <si>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</si>
  <si>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</si>
  <si>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</si>
  <si>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</si>
  <si>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</si>
  <si>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</si>
  <si>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</si>
  <si>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</si>
  <si>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</si>
  <si>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</si>
  <si>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</si>
  <si>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</si>
  <si>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</si>
  <si>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</si>
  <si>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</si>
  <si>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</si>
  <si>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</si>
  <si>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</si>
  <si>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</si>
  <si>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</si>
  <si>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</si>
  <si>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</si>
  <si>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</si>
  <si>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</si>
  <si>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</si>
  <si>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</si>
  <si>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</si>
  <si>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</si>
  <si>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</si>
  <si>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</si>
  <si>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</si>
  <si>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</si>
  <si>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</si>
  <si>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</si>
  <si>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</si>
  <si>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</si>
  <si>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</si>
  <si>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</si>
  <si>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</si>
  <si>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</si>
  <si>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</si>
  <si>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</si>
  <si>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</si>
  <si>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</si>
  <si>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</si>
  <si>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</si>
  <si>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</si>
  <si>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</si>
  <si>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</si>
  <si>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</si>
  <si>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</si>
  <si>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</si>
  <si>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</si>
  <si>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</si>
  <si>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</si>
  <si>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</si>
  <si>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</si>
  <si>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</si>
  <si>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</si>
  <si>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</si>
  <si>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</si>
  <si>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</si>
  <si>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</si>
  <si>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</si>
  <si>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</si>
  <si>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</si>
  <si>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</si>
  <si>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</si>
  <si>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</si>
  <si>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</si>
  <si>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</si>
  <si>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</si>
  <si>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</si>
  <si>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</si>
  <si>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</si>
  <si>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</si>
  <si>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</si>
  <si>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</si>
  <si>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</si>
  <si>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</si>
  <si>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</si>
  <si>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</si>
  <si>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</si>
  <si>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</si>
  <si>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</si>
  <si>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</si>
  <si>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</si>
  <si>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</si>
  <si>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</si>
  <si>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</si>
  <si>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</si>
  <si>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</si>
  <si>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</si>
  <si>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</si>
  <si>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</si>
  <si>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</si>
  <si>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</si>
  <si>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1470 лм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</si>
  <si>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</si>
  <si>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</si>
  <si>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</si>
  <si>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</si>
  <si>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</si>
  <si>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</si>
  <si>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</si>
  <si>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</si>
  <si>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</si>
  <si>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</si>
  <si>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</si>
  <si>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</si>
  <si>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</si>
  <si>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</si>
  <si>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</si>
  <si>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</si>
  <si>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</si>
  <si>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</si>
  <si>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</si>
  <si>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</si>
  <si>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</si>
  <si>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</si>
  <si>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</si>
  <si>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</si>
  <si>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</si>
  <si>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</si>
  <si>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</si>
  <si>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</si>
  <si>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</si>
  <si>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</si>
  <si>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</si>
  <si>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</si>
  <si>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</si>
  <si>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</si>
  <si>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</si>
  <si>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</si>
  <si>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</si>
  <si>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</si>
  <si>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</si>
  <si>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</si>
  <si>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</si>
  <si>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</si>
  <si>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</si>
  <si>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</si>
  <si>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</si>
  <si>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</si>
  <si>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</si>
  <si>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</si>
  <si>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</si>
  <si>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</si>
  <si>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</si>
  <si>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</si>
  <si>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</si>
  <si>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</si>
  <si>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</si>
  <si>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</si>
  <si>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</si>
  <si>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</si>
  <si>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</si>
  <si>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</si>
  <si>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</si>
  <si>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</si>
  <si>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</si>
  <si>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</si>
  <si>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</si>
  <si>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</si>
  <si>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</si>
  <si>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</si>
  <si>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</si>
  <si>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</si>
  <si>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</si>
  <si>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</si>
  <si>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</si>
  <si>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</si>
  <si>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</si>
  <si>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</si>
  <si>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</si>
  <si>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</si>
  <si>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</si>
  <si>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</si>
  <si>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</si>
  <si>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</si>
  <si>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</si>
  <si>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</si>
  <si>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</si>
  <si>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</si>
  <si>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</si>
  <si>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</si>
  <si>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</si>
  <si>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</si>
  <si>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</si>
  <si>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</si>
  <si>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</si>
  <si>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</si>
  <si>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</si>
  <si>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</si>
  <si>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</si>
  <si>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</si>
  <si>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</si>
  <si>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</si>
  <si>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</si>
  <si>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</si>
  <si>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</si>
  <si>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</si>
  <si>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</si>
  <si>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</si>
  <si>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</si>
  <si>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</si>
  <si>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</si>
  <si>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</si>
  <si>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</si>
  <si>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</si>
  <si>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</si>
  <si>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</si>
  <si>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</si>
  <si>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</si>
  <si>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</si>
  <si>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</si>
  <si>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</si>
  <si>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</si>
  <si>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</si>
  <si>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</si>
  <si>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</si>
  <si>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</si>
  <si>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</si>
  <si>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</si>
  <si>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</si>
  <si>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</si>
  <si>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</si>
  <si>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</si>
  <si>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</si>
  <si>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</si>
  <si>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</si>
  <si>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</si>
  <si>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</si>
  <si>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</si>
  <si>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</si>
  <si>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</si>
  <si>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</si>
  <si>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</si>
  <si>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</si>
  <si>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</si>
  <si>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</si>
  <si>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</si>
  <si>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</si>
  <si>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</si>
  <si>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</si>
  <si>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</si>
  <si>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</si>
  <si>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</si>
  <si>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</si>
  <si>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</si>
  <si>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</si>
  <si>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</si>
  <si>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</si>
  <si>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</si>
  <si>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</si>
  <si>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</si>
  <si>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</si>
  <si>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</si>
  <si>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</si>
  <si>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</si>
  <si>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</si>
  <si>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</si>
  <si>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</si>
  <si>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</si>
  <si>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</si>
  <si>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</si>
  <si>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</si>
  <si>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</si>
  <si>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</si>
  <si>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</si>
  <si>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</si>
  <si>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</si>
  <si>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</si>
  <si>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</si>
  <si>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</si>
  <si>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</si>
  <si>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</si>
  <si>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</si>
  <si>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</si>
  <si>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</si>
  <si>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</si>
  <si>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</si>
  <si>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</si>
  <si>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</si>
  <si>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</si>
  <si>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</si>
  <si>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</si>
  <si>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</si>
  <si>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</si>
  <si>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</si>
  <si>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</si>
  <si>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</si>
  <si>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</si>
  <si>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</si>
  <si>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</si>
  <si>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</si>
  <si>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</si>
  <si>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</si>
  <si>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</si>
  <si>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</si>
  <si>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</si>
  <si>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</si>
  <si>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</si>
  <si>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</si>
  <si>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</si>
  <si>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</si>
  <si>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</si>
  <si>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</si>
  <si>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</si>
  <si>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</si>
  <si>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</si>
  <si>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</si>
  <si>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</si>
  <si>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</si>
  <si>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</si>
  <si>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</si>
  <si>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</si>
  <si>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</si>
  <si>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</si>
  <si>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</si>
  <si>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</si>
  <si>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</si>
  <si>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</si>
  <si>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</si>
  <si>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</si>
  <si>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</si>
  <si>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</si>
  <si>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</si>
  <si>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</si>
  <si>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</si>
  <si>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</si>
  <si>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</si>
  <si>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</si>
  <si>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</si>
  <si>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</si>
  <si>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</si>
  <si>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</si>
  <si>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</si>
  <si>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</si>
  <si>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</si>
  <si>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</si>
  <si>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</si>
  <si>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</si>
  <si>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</si>
  <si>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</si>
  <si>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</si>
  <si>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</si>
  <si>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</si>
  <si>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</si>
  <si>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</si>
  <si>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</si>
  <si>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</si>
  <si>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</si>
  <si>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</si>
  <si>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</si>
  <si>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</si>
  <si>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</si>
  <si>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</si>
  <si>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</si>
  <si>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</si>
  <si>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</si>
  <si>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</si>
  <si>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</si>
  <si>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</si>
  <si>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</si>
  <si>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</si>
  <si>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</si>
  <si>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</si>
  <si>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</si>
  <si>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</si>
  <si>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</si>
  <si>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</si>
  <si>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</si>
  <si>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</si>
  <si>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</si>
  <si>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</si>
  <si>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</si>
  <si>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</si>
  <si>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</si>
  <si>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</si>
  <si>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</si>
  <si>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</si>
  <si>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</si>
  <si>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</si>
  <si>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</si>
  <si>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</si>
  <si>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</si>
  <si>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</si>
  <si>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</si>
  <si>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</si>
  <si>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</si>
  <si>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</si>
  <si>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</si>
  <si>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</si>
  <si>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</si>
  <si>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</si>
  <si>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</si>
  <si>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</si>
  <si>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</si>
  <si>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</si>
  <si>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</si>
  <si>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</si>
  <si>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</si>
  <si>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</si>
  <si>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</si>
  <si>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</si>
  <si>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</si>
  <si>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</si>
  <si>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</si>
  <si>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</si>
  <si>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</si>
  <si>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</si>
  <si>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</si>
  <si>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</si>
  <si>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</si>
  <si>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</si>
  <si>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</si>
  <si>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</si>
  <si>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</si>
  <si>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</si>
  <si>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</si>
  <si>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</si>
  <si>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</si>
  <si>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</si>
  <si>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</si>
  <si>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</si>
  <si>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</si>
  <si>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</si>
  <si>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</si>
  <si>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</si>
  <si>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</si>
  <si>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</si>
  <si>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</si>
  <si>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</si>
  <si>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</si>
  <si>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</si>
  <si>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</si>
  <si>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</si>
  <si>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</si>
  <si>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</si>
  <si>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</si>
  <si>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</si>
  <si>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</si>
  <si>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</si>
  <si>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</si>
  <si>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</si>
  <si>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</si>
  <si>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</si>
  <si>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</si>
  <si>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</si>
  <si>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</si>
  <si>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</si>
  <si>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</si>
  <si>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</si>
  <si>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</si>
  <si>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</si>
  <si>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</si>
  <si>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</si>
  <si>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</si>
  <si>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</si>
  <si>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</si>
  <si>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</si>
  <si>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</si>
  <si>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</si>
  <si>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</si>
  <si>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</si>
  <si>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</si>
  <si>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</si>
  <si>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</si>
  <si>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</si>
  <si>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</si>
  <si>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</si>
  <si>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</si>
  <si>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</si>
  <si>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</si>
  <si>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</si>
  <si>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</si>
  <si>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</si>
  <si>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</si>
  <si>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</si>
  <si>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</si>
  <si>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</si>
  <si>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</si>
  <si>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</si>
  <si>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</si>
  <si>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</si>
  <si>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</si>
  <si>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</si>
  <si>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</si>
  <si>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</si>
  <si>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</si>
  <si>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</si>
  <si>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</si>
  <si>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</si>
  <si>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</si>
  <si>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</si>
  <si>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</si>
  <si>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</si>
  <si>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</si>
  <si>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</si>
  <si>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</si>
  <si>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</si>
  <si>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</si>
  <si>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</si>
  <si>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</si>
  <si>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</si>
  <si>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</si>
  <si>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</si>
  <si>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</si>
  <si>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</si>
  <si>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</si>
  <si>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</si>
  <si>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</si>
  <si>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</si>
  <si>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</si>
  <si>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</si>
  <si>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</si>
  <si>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</si>
  <si>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</si>
  <si>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</si>
  <si>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</si>
  <si>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</si>
  <si>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</si>
  <si>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</si>
  <si>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</si>
  <si>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</si>
  <si>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</si>
  <si>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</si>
  <si>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</si>
  <si>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</si>
  <si>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</si>
  <si>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</si>
  <si>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</si>
  <si>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</si>
  <si>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</si>
  <si>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</si>
  <si>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</si>
  <si>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</si>
  <si>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</si>
  <si>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</si>
  <si>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</si>
  <si>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</si>
  <si>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</si>
  <si>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</si>
  <si>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</si>
  <si>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</si>
  <si>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</si>
  <si>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</si>
  <si>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</si>
  <si>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</si>
  <si>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</si>
  <si>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</si>
  <si>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</si>
  <si>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</si>
  <si>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</si>
  <si>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</si>
  <si>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</si>
  <si>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</si>
  <si>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</si>
  <si>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</si>
  <si>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</si>
  <si>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</si>
  <si>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</si>
  <si>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</si>
  <si>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</si>
  <si>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</si>
  <si>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</si>
  <si>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</si>
  <si>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</si>
  <si>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</si>
  <si>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</si>
  <si>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</si>
  <si>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</si>
  <si>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</si>
  <si>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</si>
  <si>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</si>
  <si>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</si>
  <si>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</si>
  <si>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</si>
  <si>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</si>
  <si>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</si>
  <si>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</si>
  <si>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</si>
  <si>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</si>
  <si>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</si>
  <si>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</si>
  <si>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</si>
  <si>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</si>
  <si>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</si>
  <si>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</si>
  <si>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</si>
  <si>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</si>
  <si>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</si>
  <si>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</si>
  <si>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</si>
  <si>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</si>
  <si>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</si>
  <si>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</si>
  <si>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</si>
  <si>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</si>
  <si>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</si>
  <si>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</si>
  <si>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</si>
  <si>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</si>
  <si>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</si>
  <si>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</si>
  <si>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</si>
  <si>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</si>
  <si>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</si>
  <si>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</si>
  <si>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</si>
  <si>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</si>
  <si>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</si>
  <si>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</si>
  <si>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</si>
  <si>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</si>
  <si>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</si>
  <si>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</si>
  <si>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</si>
  <si>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</si>
  <si>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</si>
  <si>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</si>
  <si>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</si>
  <si>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</si>
  <si>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</si>
  <si>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</si>
  <si>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</si>
  <si>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</si>
  <si>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</si>
  <si>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</si>
  <si>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</si>
  <si>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</si>
  <si>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</si>
  <si>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</si>
  <si>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</si>
  <si>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</si>
  <si>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</si>
  <si>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</si>
  <si>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</si>
  <si>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</si>
  <si>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</si>
  <si>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</si>
  <si>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</si>
  <si>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</si>
  <si>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</si>
  <si>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</si>
  <si>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</si>
  <si>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</si>
  <si>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</si>
  <si>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</si>
  <si>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</si>
  <si>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</si>
  <si>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</si>
  <si>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</si>
  <si>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</si>
  <si>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</si>
  <si>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</si>
  <si>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</si>
  <si>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</si>
  <si>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</si>
  <si>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</si>
  <si>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</si>
  <si>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</si>
  <si>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</si>
  <si>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</si>
  <si>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</si>
  <si>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</si>
  <si>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</si>
  <si>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</si>
  <si>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</si>
  <si>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</si>
  <si>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</si>
  <si>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</si>
  <si>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</si>
  <si>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</si>
  <si>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</si>
  <si>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</si>
  <si>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</si>
  <si>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</si>
  <si>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</si>
  <si>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</si>
  <si>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</si>
  <si>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</si>
  <si>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</si>
  <si>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</si>
  <si>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</si>
  <si>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</si>
  <si>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</si>
  <si>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</si>
  <si>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</si>
  <si>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</si>
  <si>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</si>
  <si>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</si>
  <si>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</si>
  <si>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</si>
  <si>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</si>
  <si>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</si>
  <si>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</si>
  <si>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</si>
  <si>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</si>
  <si>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</si>
  <si>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</si>
  <si>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</si>
  <si>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</si>
  <si>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</si>
  <si>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</si>
  <si>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</si>
  <si>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</si>
  <si>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</si>
  <si>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</si>
  <si>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</si>
  <si>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</si>
  <si>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</si>
  <si>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</si>
  <si>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</si>
  <si>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</si>
  <si>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</si>
  <si>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</si>
  <si>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</si>
  <si>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</si>
  <si>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</si>
  <si>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</si>
  <si>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</si>
  <si>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</si>
  <si>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</si>
  <si>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</si>
  <si>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</si>
  <si>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</si>
  <si>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</si>
  <si>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</si>
  <si>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</si>
  <si>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</si>
  <si>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</si>
  <si>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</si>
  <si>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</si>
  <si>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</si>
  <si>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</si>
  <si>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</si>
  <si>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</si>
  <si>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</si>
  <si>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</si>
  <si>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</si>
  <si>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</si>
  <si>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</si>
  <si>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</si>
  <si>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</si>
  <si>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</si>
  <si>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</si>
  <si>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</si>
  <si>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</si>
  <si>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</si>
  <si>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</si>
  <si>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</si>
  <si>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</si>
  <si>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</si>
  <si>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</si>
  <si>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</si>
  <si>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</si>
  <si>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</si>
  <si>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</si>
  <si>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</si>
  <si>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</si>
  <si>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</si>
  <si>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</si>
  <si>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</si>
  <si>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</si>
  <si>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</si>
  <si>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</si>
  <si>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</si>
  <si>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</si>
  <si>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</si>
  <si>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</si>
  <si>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</si>
  <si>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</si>
  <si>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</si>
  <si>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</si>
  <si>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</si>
  <si>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</si>
  <si>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</si>
  <si>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</si>
  <si>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</si>
  <si>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</si>
  <si>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</si>
  <si>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</si>
  <si>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</si>
  <si>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</si>
  <si>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</si>
  <si>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</si>
  <si>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</si>
  <si>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</si>
  <si>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</si>
  <si>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</si>
  <si>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</si>
  <si>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</si>
  <si>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</si>
  <si>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</si>
  <si>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</si>
  <si>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</si>
  <si>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</si>
  <si>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</si>
  <si>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</si>
  <si>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</si>
  <si>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</si>
  <si>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</si>
  <si>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</si>
  <si>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</si>
  <si>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</si>
  <si>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</si>
  <si>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</si>
  <si>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</si>
  <si>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</si>
  <si>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</si>
  <si>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</si>
  <si>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</si>
  <si>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</si>
  <si>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</si>
  <si>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</si>
  <si>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</si>
  <si>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</si>
  <si>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</si>
  <si>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</si>
  <si>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</si>
  <si>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</si>
  <si>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</si>
  <si>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</si>
  <si>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</si>
  <si>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</si>
  <si>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</si>
  <si>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</si>
  <si>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</si>
  <si>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</si>
  <si>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</si>
  <si>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</si>
  <si>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</si>
  <si>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</si>
  <si>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</si>
  <si>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</si>
  <si>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</si>
  <si>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</si>
  <si>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</si>
  <si>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</si>
  <si>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</si>
  <si>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</si>
  <si>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</si>
  <si>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</si>
  <si>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</si>
  <si>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</si>
  <si>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</si>
  <si>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</si>
  <si>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</si>
  <si>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</si>
  <si>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</si>
  <si>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</si>
  <si>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</si>
  <si>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</si>
  <si>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</si>
  <si>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</si>
  <si>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</si>
  <si>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</si>
  <si>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</si>
  <si>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</si>
  <si>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</si>
  <si>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</si>
  <si>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</si>
  <si>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</si>
  <si>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</si>
  <si>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</si>
  <si>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</si>
  <si>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</si>
  <si>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</si>
  <si>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</si>
  <si>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</si>
  <si>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</si>
  <si>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</si>
  <si>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</si>
  <si>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</si>
  <si>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</si>
  <si>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</si>
  <si>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</si>
  <si>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</si>
  <si>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</si>
  <si>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</si>
  <si>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</si>
  <si>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</si>
  <si>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</si>
  <si>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</si>
  <si>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</si>
  <si>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</si>
  <si>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</si>
  <si>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</si>
  <si>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</si>
  <si>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</si>
  <si>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</si>
  <si>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</si>
  <si>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</si>
  <si>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</si>
  <si>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</si>
  <si>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</si>
  <si>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</si>
  <si>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</si>
  <si>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</si>
  <si>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</si>
  <si>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</si>
  <si>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</si>
  <si>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</si>
  <si>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</si>
  <si>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</si>
  <si>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</si>
  <si>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</si>
  <si>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</si>
  <si>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</si>
  <si>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</si>
  <si>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</si>
  <si>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</si>
  <si>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</si>
  <si>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</si>
  <si>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</si>
  <si>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</si>
  <si>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</si>
  <si>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</si>
  <si>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</si>
  <si>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</si>
  <si>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</si>
  <si>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</si>
  <si>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</si>
  <si>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</si>
  <si>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</si>
  <si>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</si>
  <si>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</si>
  <si>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</si>
  <si>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</si>
  <si>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</si>
  <si>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</si>
  <si>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</si>
  <si>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</si>
  <si>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</si>
  <si>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</si>
  <si>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</si>
  <si>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</si>
  <si>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</si>
  <si>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</si>
  <si>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</si>
  <si>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</si>
  <si>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</si>
  <si>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</si>
  <si>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</si>
  <si>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</si>
  <si>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</si>
  <si>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</si>
  <si>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</si>
  <si>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</si>
  <si>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</si>
  <si>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</si>
  <si>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</si>
  <si>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</si>
  <si>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</si>
  <si>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</si>
  <si>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</si>
  <si>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</si>
  <si>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</si>
  <si>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</si>
  <si>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</si>
  <si>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</si>
  <si>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</si>
  <si>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</si>
  <si>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</si>
  <si>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</si>
  <si>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</si>
  <si>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</si>
  <si>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</si>
  <si>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</si>
  <si>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</si>
  <si>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</si>
  <si>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</si>
  <si>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</si>
  <si>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</si>
  <si>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</si>
  <si>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</si>
  <si>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</si>
  <si>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</si>
  <si>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</si>
  <si>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</si>
  <si>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</si>
  <si>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</si>
  <si>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</si>
  <si>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</si>
  <si>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</si>
  <si>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</si>
  <si>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</si>
  <si>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</si>
  <si>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</si>
  <si>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</si>
  <si>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</si>
  <si>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</si>
  <si>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</si>
  <si>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</si>
  <si>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</si>
  <si>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</si>
  <si>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</si>
  <si>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</si>
  <si>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</si>
  <si>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</si>
  <si>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</si>
  <si>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</si>
  <si>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</si>
  <si>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</si>
  <si>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</si>
  <si>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</si>
  <si>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</si>
  <si>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</si>
  <si>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</si>
  <si>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</si>
  <si>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</si>
  <si>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</si>
  <si>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</si>
  <si>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</si>
  <si>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</si>
  <si>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</si>
  <si>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</si>
  <si>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</si>
  <si>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</si>
  <si>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</si>
  <si>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</si>
  <si>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</si>
  <si>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</si>
  <si>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</si>
  <si>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</si>
  <si>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</si>
  <si>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</si>
  <si>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</si>
  <si>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</si>
  <si>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</si>
  <si>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</si>
  <si>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</si>
  <si>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</si>
  <si>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</si>
  <si>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</si>
  <si>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</si>
  <si>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</si>
  <si>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</si>
  <si>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</si>
  <si>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</si>
  <si>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</si>
  <si>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</si>
  <si>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</si>
  <si>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</si>
  <si>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</si>
  <si>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</si>
  <si>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</si>
  <si>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</si>
  <si>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</si>
  <si>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</si>
  <si>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</si>
  <si>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</si>
  <si>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</si>
  <si>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</si>
  <si>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</si>
  <si>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</si>
  <si>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</si>
  <si>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</si>
  <si>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</si>
  <si>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</si>
  <si>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</si>
  <si>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</si>
  <si>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</si>
  <si>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</si>
  <si>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</si>
  <si>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</si>
  <si>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</si>
  <si>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</si>
  <si>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</si>
  <si>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</si>
  <si>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</si>
  <si>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</si>
  <si>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</si>
  <si>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</si>
  <si>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</si>
  <si>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</si>
  <si>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</si>
  <si>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</si>
  <si>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</si>
  <si>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</si>
  <si>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</si>
  <si>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</si>
  <si>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</si>
  <si>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</si>
  <si>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</si>
  <si>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</si>
  <si>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</si>
  <si>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</si>
  <si>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</si>
  <si>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</si>
  <si>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</si>
  <si>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</si>
  <si>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</si>
  <si>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</si>
  <si>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</si>
  <si>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</si>
  <si>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</si>
  <si>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</si>
  <si>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</si>
  <si>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</si>
  <si>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</si>
  <si>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</si>
  <si>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</si>
  <si>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</si>
  <si>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</si>
  <si>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</si>
  <si>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</si>
  <si>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</si>
  <si>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</si>
  <si>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</si>
  <si>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</si>
  <si>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</si>
  <si>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</si>
  <si>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</si>
  <si>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</si>
  <si>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</si>
  <si>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</si>
  <si>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</si>
  <si>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</si>
  <si>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</si>
  <si>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</si>
  <si>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</si>
  <si>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</si>
  <si>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</si>
  <si>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</si>
  <si>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</si>
  <si>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</si>
  <si>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</si>
  <si>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</si>
  <si>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</si>
  <si>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</si>
  <si>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</si>
  <si>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</si>
  <si>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</si>
  <si>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</si>
  <si>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</si>
  <si>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</si>
  <si>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</si>
  <si>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</si>
  <si>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</si>
  <si>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</si>
  <si>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</si>
  <si>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</si>
  <si>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</si>
  <si>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</si>
  <si>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</si>
  <si>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</si>
  <si>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</si>
  <si>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</si>
  <si>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</si>
  <si>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</si>
  <si>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</si>
  <si>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</si>
  <si>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</si>
  <si>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</si>
  <si>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</si>
  <si>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</si>
  <si>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</si>
  <si>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</si>
  <si>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</si>
  <si>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</si>
  <si>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</si>
  <si>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</si>
  <si>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</si>
  <si>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</si>
  <si>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</si>
  <si>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</si>
  <si>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</si>
  <si>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</si>
  <si>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</si>
  <si>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</si>
  <si>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</si>
  <si>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</si>
  <si>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</si>
  <si>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</si>
  <si>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</si>
  <si>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</si>
  <si>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</si>
  <si>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</si>
  <si>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</si>
  <si>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</si>
  <si>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</si>
  <si>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</si>
  <si>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</si>
  <si>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</si>
  <si>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</si>
  <si>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</si>
  <si>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</si>
  <si>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</si>
  <si>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</si>
  <si>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</si>
  <si>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</si>
  <si>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</si>
  <si>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</si>
  <si>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</si>
  <si>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</si>
  <si>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</si>
  <si>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</si>
  <si>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</si>
  <si>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</si>
  <si>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</si>
  <si>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</si>
  <si>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</si>
  <si>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</si>
  <si>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</si>
  <si>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</si>
  <si>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</si>
  <si>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</si>
  <si>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</si>
  <si>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</si>
  <si>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</si>
  <si>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</si>
  <si>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</si>
  <si>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</si>
  <si>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</si>
  <si>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</si>
  <si>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</si>
  <si>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</si>
  <si>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</si>
  <si>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</si>
  <si>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</si>
  <si>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</si>
  <si>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</si>
  <si>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</si>
  <si>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</si>
  <si>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</si>
  <si>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</si>
  <si>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</si>
  <si>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</si>
  <si>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</si>
  <si>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</si>
  <si>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</si>
  <si>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</si>
  <si>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</si>
  <si>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</si>
  <si>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</si>
  <si>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</si>
  <si>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</si>
  <si>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</si>
  <si>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</si>
  <si>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</si>
  <si>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</si>
  <si>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</si>
  <si>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</si>
  <si>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</si>
  <si>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</si>
  <si>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</si>
  <si>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</si>
  <si>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</si>
  <si>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</si>
  <si>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</si>
  <si>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</si>
  <si>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</si>
  <si>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</si>
  <si>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</si>
  <si>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</si>
  <si>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</si>
  <si>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</si>
  <si>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</si>
  <si>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</si>
  <si>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</si>
  <si>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</si>
  <si>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</si>
  <si>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</si>
  <si>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</si>
  <si>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</si>
  <si>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</si>
  <si>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</si>
  <si>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</si>
  <si>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</si>
  <si>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</si>
  <si>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</si>
  <si>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</si>
  <si>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</si>
  <si>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</si>
  <si>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</si>
  <si>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</si>
  <si>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</si>
  <si>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</si>
  <si>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</si>
  <si>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</si>
  <si>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</si>
  <si>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</si>
  <si>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</si>
  <si>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</si>
  <si>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</si>
  <si>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</si>
  <si>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</si>
  <si>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</si>
  <si>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</si>
  <si>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</si>
  <si>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</si>
  <si>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</si>
  <si>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</si>
  <si>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</si>
  <si>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</si>
  <si>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</si>
  <si>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</si>
  <si>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</si>
  <si>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</si>
  <si>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</si>
  <si>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</si>
  <si>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</si>
  <si>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</si>
  <si>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</si>
  <si>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</si>
  <si>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</si>
  <si>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</si>
  <si>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</si>
  <si>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</si>
  <si>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</si>
  <si>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</si>
  <si>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</si>
  <si>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</si>
  <si>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</si>
  <si>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</si>
  <si>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</si>
  <si>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</si>
  <si>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</si>
  <si>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</si>
  <si>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</si>
  <si>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</si>
  <si>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</si>
  <si>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</si>
  <si>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</si>
  <si>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</si>
  <si>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</si>
  <si>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</si>
  <si>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</si>
  <si>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</si>
  <si>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</si>
  <si>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</si>
  <si>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</si>
  <si>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</si>
  <si>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</si>
  <si>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</si>
  <si>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</si>
  <si>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</si>
  <si>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</si>
  <si>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</si>
  <si>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</si>
  <si>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</si>
  <si>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</si>
  <si>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</si>
  <si>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</si>
  <si>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</si>
  <si>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</si>
  <si>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</si>
  <si>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</si>
  <si>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</si>
  <si>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</si>
  <si>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</si>
  <si>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</si>
  <si>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</si>
  <si>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</si>
  <si>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</si>
  <si>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</si>
  <si>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</si>
  <si>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</si>
  <si>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</si>
  <si>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</si>
  <si>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</si>
  <si>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</si>
  <si>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</si>
  <si>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</si>
  <si>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</si>
  <si>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</si>
  <si>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</si>
  <si>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</si>
  <si>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</si>
  <si>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</si>
  <si>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</si>
  <si>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</si>
  <si>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</si>
  <si>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</si>
  <si>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</si>
  <si>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</si>
  <si>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</si>
  <si>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</si>
  <si>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</si>
  <si>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</si>
  <si>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</si>
  <si>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</si>
  <si>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</si>
  <si>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</si>
  <si>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</si>
  <si>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</si>
  <si>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</si>
  <si>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</si>
  <si>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</si>
  <si>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</si>
  <si>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</si>
  <si>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</si>
  <si>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</si>
  <si>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</si>
  <si>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</si>
  <si>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</si>
  <si>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</si>
  <si>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</si>
  <si>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</si>
  <si>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</si>
  <si>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</si>
  <si>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</si>
  <si>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</si>
  <si>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</si>
  <si>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</si>
  <si>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</si>
  <si>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</si>
  <si>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</si>
  <si>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</si>
  <si>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</si>
  <si>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</si>
  <si>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</si>
  <si>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</si>
  <si>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</si>
  <si>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</si>
  <si>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</si>
  <si>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</si>
  <si>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</si>
  <si>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</si>
  <si>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</si>
  <si>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</si>
  <si>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</si>
  <si>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</si>
  <si>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</si>
  <si>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</si>
  <si>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</si>
  <si>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</si>
  <si>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</si>
  <si>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</si>
  <si>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</si>
  <si>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</si>
  <si>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</si>
  <si>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</si>
  <si>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</si>
  <si>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</si>
  <si>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</si>
  <si>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</si>
  <si>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</si>
  <si>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</si>
  <si>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</si>
  <si>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</si>
  <si>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</si>
  <si>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</si>
  <si>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</si>
  <si>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</si>
  <si>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</si>
  <si>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</si>
  <si>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</si>
  <si>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</si>
  <si>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</si>
  <si>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</si>
  <si>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</si>
  <si>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</si>
  <si>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</si>
  <si>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</si>
  <si>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</si>
  <si>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</si>
  <si>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</si>
  <si>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</si>
  <si>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</si>
  <si>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</si>
  <si>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</si>
  <si>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</si>
  <si>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</si>
  <si>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</si>
  <si>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</si>
  <si>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</si>
  <si>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</si>
  <si>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</si>
  <si>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</si>
  <si>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</si>
  <si>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</si>
  <si>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</si>
  <si>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</si>
  <si>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</si>
  <si>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</si>
  <si>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</si>
  <si>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</si>
  <si>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</si>
  <si>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</si>
  <si>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</si>
  <si>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</si>
  <si>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</si>
  <si>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</si>
  <si>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</si>
  <si>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</si>
  <si>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</si>
  <si>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</si>
  <si>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</si>
  <si>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</si>
  <si>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</si>
  <si>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</si>
  <si>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</si>
  <si>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</si>
  <si>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</si>
  <si>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</si>
  <si>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</si>
  <si>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</si>
  <si>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</si>
  <si>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</si>
  <si>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</si>
  <si>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</si>
  <si>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</si>
  <si>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</si>
  <si>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</si>
  <si>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</si>
  <si>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</si>
  <si>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</si>
  <si>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</si>
  <si>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</si>
  <si>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</si>
  <si>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</si>
  <si>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</si>
  <si>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</si>
  <si>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</si>
  <si>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</si>
  <si>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</si>
  <si>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</si>
  <si>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</si>
  <si>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</si>
  <si>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</si>
  <si>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</si>
  <si>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</si>
  <si>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</si>
  <si>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</si>
  <si>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</si>
  <si>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</si>
  <si>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</si>
  <si>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</si>
  <si>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</si>
  <si>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</si>
  <si>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</si>
  <si>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</si>
  <si>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</si>
  <si>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</si>
  <si>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</si>
  <si>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</si>
  <si>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</si>
  <si>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</si>
  <si>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</si>
  <si>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</si>
  <si>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</si>
  <si>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</si>
  <si>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</si>
  <si>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</si>
  <si>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</si>
  <si>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</si>
  <si>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</si>
  <si>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</si>
  <si>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</si>
  <si>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</si>
  <si>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</si>
  <si>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</si>
  <si>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</si>
  <si>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</si>
  <si>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</si>
  <si>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</si>
  <si>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</si>
  <si>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</si>
  <si>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</si>
  <si>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</si>
  <si>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</si>
  <si>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</si>
  <si>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</si>
  <si>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</si>
  <si>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</si>
  <si>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</si>
  <si>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</si>
  <si>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</si>
  <si>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</si>
  <si>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</si>
  <si>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</si>
  <si>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</si>
  <si>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</si>
  <si>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</si>
  <si>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</si>
  <si>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</si>
  <si>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</si>
  <si>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</si>
  <si>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</si>
  <si>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</si>
  <si>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</si>
  <si>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</si>
  <si>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</si>
  <si>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</si>
  <si>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</si>
  <si>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</si>
  <si>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</si>
  <si>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</si>
  <si>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</si>
  <si>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</si>
  <si>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</si>
  <si>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</si>
  <si>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</si>
  <si>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</si>
  <si>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</si>
  <si>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</si>
  <si>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</si>
  <si>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</si>
  <si>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</si>
  <si>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</si>
  <si>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</si>
  <si>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</si>
  <si>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</si>
  <si>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</si>
  <si>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</si>
  <si>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</si>
  <si>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</si>
  <si>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</si>
  <si>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</si>
  <si>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</si>
  <si>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</si>
  <si>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</si>
  <si>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</si>
  <si>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</si>
  <si>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</si>
  <si>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</si>
  <si>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</si>
  <si>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</si>
  <si>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</si>
  <si>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</si>
  <si>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</si>
  <si>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</si>
  <si>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</si>
  <si>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</si>
  <si>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</si>
  <si>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</si>
  <si>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</si>
  <si>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</si>
  <si>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</si>
  <si>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</si>
  <si>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</si>
  <si>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</si>
  <si>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</si>
  <si>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</si>
  <si>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</si>
  <si>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</si>
  <si>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</si>
  <si>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</si>
  <si>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</si>
  <si>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</si>
  <si>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</si>
  <si>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</si>
  <si>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</si>
  <si>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</si>
  <si>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</si>
  <si>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</si>
  <si>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</si>
  <si>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</si>
  <si>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</si>
  <si>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</si>
  <si>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</si>
  <si>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</si>
  <si>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</si>
  <si>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</si>
  <si>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</si>
  <si>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</si>
  <si>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</si>
  <si>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</si>
  <si>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</si>
  <si>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</si>
  <si>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</si>
  <si>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</si>
  <si>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</si>
  <si>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</si>
  <si>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</si>
  <si>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</si>
  <si>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</si>
  <si>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</si>
  <si>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</si>
  <si>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</si>
  <si>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</si>
  <si>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</si>
  <si>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</si>
  <si>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</si>
  <si>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</si>
  <si>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</si>
  <si>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</si>
  <si>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</si>
  <si>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</si>
  <si>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</si>
  <si>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</si>
  <si>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</si>
  <si>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</si>
  <si>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</si>
  <si>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</si>
  <si>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</si>
  <si>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</si>
  <si>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</si>
  <si>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</si>
  <si>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</si>
  <si>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</si>
  <si>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</si>
  <si>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</si>
  <si>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</si>
  <si>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</si>
  <si>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</si>
  <si>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</si>
  <si>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</si>
  <si>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</si>
  <si>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</si>
  <si>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</si>
  <si>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</si>
  <si>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</si>
  <si>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</si>
  <si>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</si>
  <si>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</si>
  <si>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</si>
  <si>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</si>
  <si>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</si>
  <si>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</si>
  <si>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</si>
  <si>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</si>
  <si>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</si>
  <si>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</si>
  <si>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</si>
  <si>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</si>
  <si>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</si>
  <si>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</si>
  <si>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</si>
  <si>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</si>
  <si>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</si>
  <si>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</si>
  <si>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</si>
  <si>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</si>
  <si>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</si>
  <si>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</si>
  <si>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</si>
  <si>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</si>
  <si>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</si>
  <si>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</si>
  <si>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</si>
  <si>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</si>
  <si>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</si>
  <si>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</si>
  <si>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</si>
  <si>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</si>
  <si>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</si>
  <si>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</si>
  <si>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</si>
  <si>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</si>
  <si>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</si>
  <si>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</si>
  <si>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</si>
  <si>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</si>
  <si>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</si>
  <si>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</si>
  <si>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</si>
  <si>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</si>
  <si>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</si>
  <si>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</si>
  <si>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</si>
  <si>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</si>
  <si>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</si>
  <si>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</si>
  <si>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</si>
  <si>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</si>
  <si>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</si>
  <si>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</si>
  <si>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</si>
  <si>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</si>
  <si>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</si>
  <si>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</si>
  <si>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</si>
  <si>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</si>
  <si>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</si>
  <si>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</si>
  <si>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</si>
  <si>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</si>
  <si>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</si>
  <si>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</si>
  <si>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</si>
  <si>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</si>
  <si>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</si>
  <si>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</si>
  <si>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</si>
  <si>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</si>
  <si>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</si>
  <si>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</si>
  <si>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</si>
  <si>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</si>
  <si>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</si>
  <si>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</si>
  <si>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</si>
  <si>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</si>
  <si>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</si>
  <si>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</si>
  <si>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</si>
  <si>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</si>
  <si>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</si>
  <si>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</si>
  <si>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</si>
  <si>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</si>
  <si>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</si>
  <si>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</si>
  <si>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</si>
  <si>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</si>
  <si>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</si>
  <si>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</si>
  <si>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</si>
  <si>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</si>
  <si>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</si>
  <si>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</si>
  <si>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</si>
  <si>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</si>
  <si>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</si>
  <si>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</si>
  <si>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</si>
  <si>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</si>
  <si>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</si>
  <si>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</si>
  <si>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</si>
  <si>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</si>
  <si>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</si>
  <si>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</si>
  <si>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</si>
  <si>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</si>
  <si>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</si>
  <si>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</si>
  <si>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</si>
  <si>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</si>
  <si>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</si>
  <si>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</si>
  <si>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</si>
  <si>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</si>
  <si>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</si>
  <si>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</si>
  <si>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</si>
  <si>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</si>
  <si>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</si>
  <si>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</si>
  <si>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</si>
  <si>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</si>
  <si>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</si>
  <si>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</si>
  <si>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</si>
  <si>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</si>
  <si>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</si>
  <si>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</si>
  <si>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</si>
  <si>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</si>
  <si>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</si>
  <si>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</si>
  <si>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</si>
  <si>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</si>
  <si>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</si>
  <si>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</si>
  <si>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</si>
  <si>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</si>
  <si>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</si>
  <si>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</si>
  <si>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</si>
  <si>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</si>
  <si>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</si>
  <si>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</si>
  <si>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</si>
  <si>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</si>
  <si>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</si>
  <si>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</si>
  <si>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</si>
  <si>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</si>
  <si>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</si>
  <si>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</si>
  <si>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</si>
  <si>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</si>
  <si>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</si>
  <si>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</si>
  <si>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</si>
  <si>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</si>
  <si>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</si>
  <si>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</si>
  <si>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</si>
  <si>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</si>
  <si>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</si>
  <si>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</si>
  <si>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</si>
  <si>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</si>
  <si>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</si>
  <si>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</si>
  <si>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</si>
  <si>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</si>
  <si>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</si>
  <si>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</si>
  <si>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</si>
  <si>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</si>
  <si>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</si>
  <si>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</si>
  <si>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</si>
  <si>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</si>
  <si>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</si>
  <si>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</si>
  <si>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</si>
  <si>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</si>
  <si>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</si>
  <si>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</si>
  <si>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</si>
  <si>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</si>
  <si>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</si>
  <si>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</si>
  <si>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</si>
  <si>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</si>
  <si>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</si>
  <si>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</si>
  <si>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</si>
  <si>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</si>
  <si>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</si>
  <si>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</si>
  <si>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</si>
  <si>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</si>
  <si>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</si>
  <si>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</si>
  <si>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</si>
  <si>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</si>
  <si>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</si>
  <si>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</si>
  <si>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</si>
  <si>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</si>
  <si>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</si>
  <si>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</si>
  <si>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</si>
  <si>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</si>
  <si>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</si>
  <si>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</si>
  <si>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</si>
  <si>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</si>
  <si>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</si>
  <si>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</si>
  <si>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</si>
  <si>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</si>
  <si>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</si>
  <si>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</si>
  <si>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</si>
  <si>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</si>
  <si>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</si>
  <si>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</si>
  <si>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</si>
  <si>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</si>
  <si>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</si>
  <si>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</si>
  <si>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</si>
  <si>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</si>
  <si>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</si>
  <si>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</si>
  <si>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</si>
  <si>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</si>
  <si>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</si>
  <si>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</si>
  <si>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</si>
  <si>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</si>
  <si>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</si>
  <si>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</si>
  <si>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</si>
  <si>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</si>
  <si>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</si>
  <si>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</si>
  <si>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</si>
  <si>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</si>
  <si>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</si>
  <si>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</si>
  <si>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</si>
  <si>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</si>
  <si>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</si>
  <si>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</si>
  <si>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</si>
  <si>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</si>
  <si>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</si>
  <si>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</si>
  <si>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</si>
  <si>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</si>
  <si>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</si>
  <si>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</si>
  <si>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</si>
  <si>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</si>
  <si>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</si>
  <si>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</si>
  <si>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</si>
  <si>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</si>
  <si>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</si>
  <si>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</si>
  <si>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</si>
  <si>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</si>
  <si>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</si>
  <si>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</si>
  <si>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</si>
  <si>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</si>
  <si>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</si>
  <si>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</si>
  <si>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</si>
  <si>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</si>
  <si>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</si>
  <si>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</si>
  <si>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</si>
  <si>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</si>
  <si>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</si>
  <si>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</si>
  <si>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</si>
  <si>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</si>
  <si>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</si>
  <si>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</si>
  <si>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</si>
  <si>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</si>
  <si>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</si>
  <si>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</si>
  <si>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</si>
  <si>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</si>
  <si>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</si>
  <si>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</si>
  <si>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</si>
  <si>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</si>
  <si>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</si>
  <si>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</si>
  <si>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</si>
  <si>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</si>
  <si>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</si>
  <si>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</si>
  <si>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</si>
  <si>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</si>
  <si>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</si>
  <si>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</si>
  <si>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</si>
  <si>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</si>
  <si>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</si>
  <si>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</si>
  <si>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</si>
  <si>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</si>
  <si>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</si>
  <si>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</si>
  <si>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</si>
  <si>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</si>
  <si>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</si>
  <si>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</si>
  <si>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</si>
  <si>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</si>
  <si>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</si>
  <si>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</si>
  <si>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</si>
  <si>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</si>
  <si>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</si>
  <si>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</si>
  <si>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</si>
  <si>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</si>
  <si>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</si>
  <si>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</si>
  <si>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</si>
  <si>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</si>
  <si>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</si>
  <si>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</si>
  <si>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</si>
  <si>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</si>
  <si>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</si>
  <si>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</si>
  <si>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</si>
  <si>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</si>
  <si>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</si>
  <si>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</si>
  <si>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</si>
  <si>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</si>
  <si>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</si>
  <si>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</si>
  <si>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</si>
  <si>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</si>
  <si>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</si>
  <si>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</si>
  <si>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</si>
  <si>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</si>
  <si>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</si>
  <si>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</si>
  <si>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</si>
  <si>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</si>
  <si>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</si>
  <si>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</si>
  <si>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</si>
  <si>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</si>
  <si>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</si>
  <si>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</si>
  <si>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</si>
  <si>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</si>
  <si>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</si>
  <si>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</si>
  <si>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</si>
  <si>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</si>
  <si>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</si>
  <si>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</si>
  <si>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</si>
  <si>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</si>
  <si>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</si>
  <si>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</si>
  <si>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</si>
  <si>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</si>
  <si>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</si>
  <si>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</si>
  <si>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</si>
  <si>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</si>
  <si>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</si>
  <si>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</si>
  <si>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</si>
  <si>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</si>
  <si>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</si>
  <si>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</si>
  <si>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</si>
  <si>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</si>
  <si>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</si>
  <si>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</si>
  <si>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</si>
  <si>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</si>
  <si>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</si>
  <si>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</si>
  <si>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</si>
  <si>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</si>
  <si>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</si>
  <si>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</si>
  <si>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</si>
  <si>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</si>
  <si>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</si>
  <si>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</si>
  <si>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</si>
  <si>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</si>
  <si>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</si>
  <si>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</si>
  <si>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</si>
  <si>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</si>
  <si>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</si>
  <si>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</si>
  <si>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</si>
  <si>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</si>
  <si>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</si>
  <si>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</si>
  <si>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</si>
  <si>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</si>
  <si>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</si>
  <si>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</si>
  <si>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</si>
  <si>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</si>
  <si>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</si>
  <si>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</si>
  <si>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</si>
  <si>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</si>
  <si>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</si>
  <si>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</si>
  <si>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</si>
  <si>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</si>
  <si>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</si>
  <si>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</si>
  <si>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</si>
  <si>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</si>
  <si>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</si>
  <si>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</si>
  <si>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</si>
  <si>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</si>
  <si>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</si>
  <si>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</si>
  <si>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</si>
  <si>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</si>
  <si>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</si>
  <si>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</si>
  <si>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</si>
  <si>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</si>
  <si>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</si>
  <si>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</si>
  <si>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</si>
  <si>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</si>
  <si>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</si>
  <si>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</si>
  <si>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</si>
  <si>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</si>
  <si>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</si>
  <si>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</si>
  <si>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</si>
  <si>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</si>
  <si>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</si>
  <si>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</si>
  <si>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</si>
  <si>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</si>
  <si>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</si>
  <si>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</si>
  <si>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</si>
  <si>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</si>
  <si>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</si>
  <si>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</si>
  <si>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</si>
  <si>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</si>
  <si>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</si>
  <si>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</si>
  <si>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</si>
  <si>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</si>
  <si>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</si>
  <si>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</si>
  <si>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</si>
  <si>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</si>
  <si>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</si>
  <si>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</si>
  <si>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</si>
  <si>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</si>
  <si>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</si>
  <si>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</si>
  <si>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</si>
  <si>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</si>
  <si>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</si>
  <si>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</si>
  <si>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</si>
  <si>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</si>
  <si>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</si>
  <si>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</si>
  <si>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</si>
  <si>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</si>
  <si>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</si>
  <si>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</si>
  <si>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</si>
  <si>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</si>
  <si>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</si>
  <si>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</si>
  <si>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</si>
  <si>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</si>
  <si>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</si>
  <si>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</si>
  <si>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</si>
  <si>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</si>
  <si>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</si>
  <si>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</si>
  <si>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</si>
  <si>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</si>
  <si>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</si>
  <si>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</si>
  <si>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</si>
  <si>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</si>
  <si>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</si>
  <si>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</si>
  <si>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</si>
  <si>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</si>
  <si>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</si>
  <si>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</si>
  <si>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</si>
  <si>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</si>
  <si>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</si>
  <si>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</si>
  <si>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</si>
  <si>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</si>
  <si>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</si>
  <si>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</si>
  <si>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</si>
  <si>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</si>
  <si>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</si>
  <si>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</si>
  <si>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</si>
  <si>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</si>
  <si>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</si>
  <si>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</si>
  <si>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</si>
  <si>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</si>
  <si>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</si>
  <si>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</si>
  <si>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</si>
  <si>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</si>
  <si>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</si>
  <si>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</si>
  <si>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</si>
  <si>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</si>
  <si>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</si>
  <si>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</si>
  <si>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</si>
  <si>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</si>
  <si>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</si>
  <si>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</si>
  <si>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</si>
  <si>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</si>
  <si>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</si>
  <si>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</si>
  <si>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</si>
  <si>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</si>
  <si>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</si>
  <si>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</si>
  <si>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</si>
  <si>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</si>
  <si>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</si>
  <si>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</si>
  <si>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</si>
  <si>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</si>
  <si>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</si>
  <si>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V4-R0-70.0024.KIT-5521</t>
  </si>
  <si>
    <t>Разъем 5.5/2.1mm Crystal для подключения LED ленты IP65 к источнику питания мама</t>
  </si>
  <si>
    <t>V4-R0-70.0024.STR-0002</t>
  </si>
  <si>
    <t>Разъем 4PIN с проводом для LED ленты RGB 10mm (подключение ленты к источнику питания)</t>
  </si>
  <si>
    <t>V4-R0-70.0007.KIT-0102</t>
  </si>
  <si>
    <t>Силиконовая торцевая крышка для LED ленты 10 мм с двумя отверстиями для вывода проводов</t>
  </si>
  <si>
    <t>V4-R0-70.0024.KIT-1178</t>
  </si>
  <si>
    <t>Разъем для соединения отрезков высокоэффективной ленты 10 шт. в комплекте</t>
  </si>
  <si>
    <t>V4-R0-70.0024.KIT-0817</t>
  </si>
  <si>
    <t>Разъем для подключения к источнику питания LED ленты 4,8 и 9,6W/m IP20 8mm (10 шт. в упак)</t>
  </si>
  <si>
    <t>V4-R0-70.0024.KIT-5522</t>
  </si>
  <si>
    <t>Разъем 5.5/2.1mm Crystal для подключения LED ленты IP65 к источнику питания папа</t>
  </si>
  <si>
    <t>V4-R0-70.0024.KIT-1020</t>
  </si>
  <si>
    <t>Поворотный разъем для LED ленты 4,8 и 9,6W/m (T-поворот)</t>
  </si>
  <si>
    <t>V4-R0-70.0007.KIT-0100</t>
  </si>
  <si>
    <t>Силиконовая торцевая крышка для LED ленты 10 мм</t>
  </si>
  <si>
    <t>V4-R0-70.0024.KIT-1010</t>
  </si>
  <si>
    <t>Поворотный разъем для LED ленты 4,8 и 9,6W/m (L-поворот)</t>
  </si>
  <si>
    <t>V4-R0-70.0024.STR-0003</t>
  </si>
  <si>
    <t>Разъем двойной 4PIN с проводом для LED ленты RGB 10mm (соединение 2х лент)</t>
  </si>
  <si>
    <t>V4-R0-70.0024.KIT-0800</t>
  </si>
  <si>
    <t>Разъем фиксированный для LED ленты 4,8 и 9,6W/m IP20 8mm (соединение 2х лент)</t>
  </si>
  <si>
    <t>V4-R0-70.0024.KIT-1015</t>
  </si>
  <si>
    <t>Разъем для подключения к источнику питания LED ленты 14,4W/m IP20 10mm</t>
  </si>
  <si>
    <t>V4-R0-70.0024.KIT-1000</t>
  </si>
  <si>
    <t>Разъем фиксированный для LED ленты 14,4W/m IP20 10mm (соединение 2х лент)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</si>
  <si>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</si>
  <si>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</si>
  <si>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</si>
  <si>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</si>
  <si>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V4-R0-70.0024.KIT-1019</t>
  </si>
  <si>
    <t>Разъем гибкий с проводом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</si>
  <si>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</si>
  <si>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</si>
  <si>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</si>
  <si>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</si>
  <si>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V4-R0-70.0024.KIT-0801</t>
  </si>
  <si>
    <t>Разъем фиксированный для LED ленты 4,8 и 9,6W/m IP20 8mm (соединение 2х лент) (10 шт. в упак.)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</si>
  <si>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</si>
  <si>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</si>
  <si>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</si>
  <si>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</si>
  <si>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</si>
  <si>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</si>
  <si>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</si>
  <si>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</si>
  <si>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</si>
  <si>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</si>
  <si>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</si>
  <si>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</si>
  <si>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</si>
  <si>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</si>
  <si>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</si>
  <si>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</si>
  <si>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</si>
  <si>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</si>
  <si>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</si>
  <si>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</si>
  <si>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</si>
  <si>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</si>
  <si>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</si>
  <si>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</si>
  <si>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</si>
  <si>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</si>
  <si>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</si>
  <si>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</si>
  <si>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</si>
  <si>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</si>
  <si>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</si>
  <si>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</si>
  <si>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</si>
  <si>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</si>
  <si>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</si>
  <si>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</si>
  <si>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</si>
  <si>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</si>
  <si>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</si>
  <si>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</si>
  <si>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</si>
  <si>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</si>
  <si>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</si>
  <si>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</si>
  <si>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</si>
  <si>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</si>
  <si>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</si>
  <si>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</si>
  <si>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</si>
  <si>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</si>
  <si>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</si>
  <si>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</si>
  <si>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</si>
  <si>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</si>
  <si>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</si>
  <si>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</si>
  <si>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</si>
  <si>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</si>
  <si>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</si>
  <si>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</si>
  <si>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</si>
  <si>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</si>
  <si>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</si>
  <si>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</si>
  <si>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</si>
  <si>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</si>
  <si>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</si>
  <si>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</si>
  <si>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</si>
  <si>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</si>
  <si>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</si>
  <si>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</si>
  <si>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</si>
  <si>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</si>
  <si>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</si>
  <si>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</si>
  <si>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</si>
  <si>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</si>
  <si>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</si>
  <si>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</si>
  <si>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</si>
  <si>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</si>
  <si>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</si>
  <si>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</si>
  <si>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</si>
  <si>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</si>
  <si>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</si>
  <si>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</si>
  <si>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</si>
  <si>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</si>
  <si>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</si>
  <si>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</si>
  <si>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</si>
  <si>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</si>
  <si>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</si>
  <si>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</si>
  <si>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</si>
  <si>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</si>
  <si>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</si>
  <si>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</si>
  <si>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</si>
  <si>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</si>
  <si>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</si>
  <si>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</si>
  <si>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</si>
  <si>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</si>
  <si>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</si>
  <si>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</si>
  <si>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</si>
  <si>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</si>
  <si>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</si>
  <si>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</si>
  <si>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</si>
  <si>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</si>
  <si>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</si>
  <si>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</si>
  <si>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</si>
  <si>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</si>
  <si>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</si>
  <si>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</si>
  <si>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</si>
  <si>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</si>
  <si>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</si>
  <si>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</si>
  <si>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</si>
  <si>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</si>
  <si>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</si>
  <si>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</si>
  <si>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</si>
  <si>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</si>
  <si>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</si>
  <si>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</si>
  <si>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</si>
  <si>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</si>
  <si>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</si>
  <si>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</si>
  <si>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</si>
  <si>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</si>
  <si>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</si>
  <si>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</si>
  <si>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</si>
  <si>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</si>
  <si>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</si>
  <si>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</si>
  <si>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</si>
  <si>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</si>
  <si>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</si>
  <si>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</si>
  <si>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</si>
  <si>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</si>
  <si>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</si>
  <si>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</si>
  <si>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</si>
  <si>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</si>
  <si>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</si>
  <si>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</si>
  <si>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</si>
  <si>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</si>
  <si>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</si>
  <si>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</si>
  <si>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</si>
  <si>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</si>
  <si>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</si>
  <si>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</si>
  <si>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</si>
  <si>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</si>
  <si>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</si>
  <si>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</si>
  <si>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</si>
  <si>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</si>
  <si>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</si>
  <si>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</si>
  <si>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</si>
  <si>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</si>
  <si>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</si>
  <si>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</si>
  <si>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</si>
  <si>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</si>
  <si>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</si>
  <si>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</si>
  <si>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</si>
  <si>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</si>
  <si>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</si>
  <si>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</si>
  <si>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</si>
  <si>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</si>
  <si>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</si>
  <si>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</si>
  <si>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</si>
  <si>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</si>
  <si>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</si>
  <si>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V1-R1-00320-90L42-2004040</t>
  </si>
  <si>
    <t>Светодиодный светильник VARTON TT-Crisp Double 295х200х90 мм 46 Вт 4000 К RAL9003 белый муар</t>
  </si>
  <si>
    <t>V1-R1-90320-90L42-2004040</t>
  </si>
  <si>
    <t>Светодиодный светильник VARTON TT-Crisp Double 295х200х90 мм 46 Вт 4000 K RAL9005 черный муар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</si>
  <si>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</si>
  <si>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</si>
  <si>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</si>
  <si>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</si>
  <si>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V1-R1-00320-90D42-2004040</t>
  </si>
  <si>
    <t>Светодиодный светильник VARTON TT-Crisp Double 295х200х90 мм 46 Вт 4000 К RAL9003 белый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</si>
  <si>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</si>
  <si>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</si>
  <si>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</si>
  <si>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</si>
  <si>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</si>
  <si>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</si>
  <si>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</si>
  <si>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</si>
  <si>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</si>
  <si>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</si>
  <si>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</si>
  <si>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</si>
  <si>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</si>
  <si>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</si>
  <si>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</si>
  <si>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</si>
  <si>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</si>
  <si>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</si>
  <si>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</si>
  <si>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</si>
  <si>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</si>
  <si>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</si>
  <si>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</si>
  <si>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</si>
  <si>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</si>
  <si>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</si>
  <si>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</si>
  <si>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</si>
  <si>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</si>
  <si>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</si>
  <si>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</si>
  <si>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</si>
  <si>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</si>
  <si>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</si>
  <si>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</si>
  <si>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</si>
  <si>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</si>
  <si>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</si>
  <si>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</si>
  <si>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</si>
  <si>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</si>
  <si>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</si>
  <si>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</si>
  <si>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</si>
  <si>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</si>
  <si>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</si>
  <si>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</si>
  <si>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</si>
  <si>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</si>
  <si>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V1-R1-00320-90L42-2006430</t>
  </si>
  <si>
    <t>Светодиодный светильник VARTON TT-Crisp Double 295х200х90 мм 64 Вт 3000 К RAL9003 белый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</si>
  <si>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</si>
  <si>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</si>
  <si>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</si>
  <si>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</si>
  <si>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</si>
  <si>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</si>
  <si>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</si>
  <si>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</si>
  <si>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</si>
  <si>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</si>
  <si>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</si>
  <si>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</si>
  <si>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</si>
  <si>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</si>
  <si>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</si>
  <si>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</si>
  <si>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</si>
  <si>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</si>
  <si>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</si>
  <si>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</si>
  <si>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</si>
  <si>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</si>
  <si>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</si>
  <si>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</si>
  <si>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</si>
  <si>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</si>
  <si>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</si>
  <si>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</si>
  <si>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</si>
  <si>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</si>
  <si>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</si>
  <si>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</si>
  <si>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</si>
  <si>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</si>
  <si>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</si>
  <si>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</si>
  <si>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</si>
  <si>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</si>
  <si>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</si>
  <si>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</si>
  <si>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</si>
  <si>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</si>
  <si>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</si>
  <si>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</si>
  <si>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</si>
  <si>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</si>
  <si>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</si>
  <si>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</si>
  <si>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</si>
  <si>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</si>
  <si>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</si>
  <si>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</si>
  <si>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</si>
  <si>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</si>
  <si>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</si>
  <si>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</si>
  <si>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</si>
  <si>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</si>
  <si>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</si>
  <si>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</si>
  <si>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</si>
  <si>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</si>
  <si>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</si>
  <si>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</si>
  <si>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</si>
  <si>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</si>
  <si>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</si>
  <si>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</si>
  <si>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</si>
  <si>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</si>
  <si>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</si>
  <si>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</si>
  <si>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</si>
  <si>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</si>
  <si>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</si>
  <si>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</si>
  <si>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</si>
  <si>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</si>
  <si>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</si>
  <si>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</si>
  <si>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</si>
  <si>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</si>
  <si>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</si>
  <si>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</si>
  <si>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</si>
  <si>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</si>
  <si>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</si>
  <si>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</si>
  <si>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</si>
  <si>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</si>
  <si>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</si>
  <si>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</si>
  <si>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</si>
  <si>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</si>
  <si>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</si>
  <si>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</si>
  <si>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</si>
  <si>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</si>
  <si>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</si>
  <si>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</si>
  <si>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</si>
  <si>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</si>
  <si>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</si>
  <si>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</si>
  <si>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</si>
  <si>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</si>
  <si>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</si>
  <si>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</si>
  <si>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</si>
  <si>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</si>
  <si>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</si>
  <si>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</si>
  <si>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</si>
  <si>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</si>
  <si>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</si>
  <si>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</si>
  <si>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</si>
  <si>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</si>
  <si>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</si>
  <si>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</si>
  <si>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</si>
  <si>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</si>
  <si>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</si>
  <si>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</si>
  <si>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</si>
  <si>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</si>
  <si>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</si>
  <si>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</si>
  <si>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</si>
  <si>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</si>
  <si>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</si>
  <si>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</si>
  <si>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</si>
  <si>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</si>
  <si>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</si>
  <si>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</si>
  <si>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</si>
  <si>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</si>
  <si>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</si>
  <si>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</si>
  <si>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</si>
  <si>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</si>
  <si>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</si>
  <si>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</si>
  <si>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</si>
  <si>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</si>
  <si>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</si>
  <si>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</si>
  <si>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</si>
  <si>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</si>
  <si>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</si>
  <si>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</si>
  <si>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</si>
  <si>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</si>
  <si>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</si>
  <si>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</si>
  <si>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</si>
  <si>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</si>
  <si>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</si>
  <si>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</si>
  <si>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</si>
  <si>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</si>
  <si>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</si>
  <si>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</si>
  <si>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</si>
  <si>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</si>
  <si>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</si>
  <si>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</si>
  <si>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</si>
  <si>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</si>
  <si>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</si>
  <si>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</si>
  <si>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</si>
  <si>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</si>
  <si>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</si>
  <si>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</si>
  <si>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</si>
  <si>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</si>
  <si>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</si>
  <si>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</si>
  <si>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</si>
  <si>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</si>
  <si>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</si>
  <si>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</si>
  <si>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</si>
  <si>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</si>
  <si>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</si>
  <si>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</si>
  <si>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</si>
  <si>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</si>
  <si>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</si>
  <si>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</si>
  <si>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</si>
  <si>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</si>
  <si>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</si>
  <si>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</si>
  <si>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</si>
  <si>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</si>
  <si>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</si>
  <si>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</si>
  <si>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</si>
  <si>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</si>
  <si>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</si>
  <si>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</si>
  <si>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</si>
  <si>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</si>
  <si>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</si>
  <si>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</si>
  <si>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</si>
  <si>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</si>
  <si>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</si>
  <si>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</si>
  <si>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</si>
  <si>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</si>
  <si>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</si>
  <si>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</si>
  <si>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</si>
  <si>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</si>
  <si>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</si>
  <si>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</si>
  <si>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</si>
  <si>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</si>
  <si>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</si>
  <si>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</si>
  <si>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</si>
  <si>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</si>
  <si>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</si>
  <si>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</si>
  <si>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</si>
  <si>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</si>
  <si>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</si>
  <si>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</si>
  <si>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</si>
  <si>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</si>
  <si>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</si>
  <si>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</si>
  <si>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</si>
  <si>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</si>
  <si>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</si>
  <si>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</si>
  <si>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</si>
  <si>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</si>
  <si>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</si>
  <si>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</si>
  <si>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</si>
  <si>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</si>
  <si>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</si>
  <si>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</si>
  <si>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</si>
  <si>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</si>
  <si>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</si>
  <si>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</si>
  <si>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</si>
  <si>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</si>
  <si>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</si>
  <si>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</si>
  <si>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</si>
  <si>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</si>
  <si>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</si>
  <si>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</si>
  <si>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</si>
  <si>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</si>
  <si>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</si>
  <si>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</si>
  <si>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</si>
  <si>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</si>
  <si>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</si>
  <si>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</si>
  <si>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</si>
  <si>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</si>
  <si>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</si>
  <si>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</si>
  <si>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</si>
  <si>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</si>
  <si>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</si>
  <si>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</si>
  <si>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</si>
  <si>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</si>
  <si>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</si>
  <si>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</si>
  <si>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</si>
  <si>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</si>
  <si>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</si>
  <si>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</si>
  <si>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</si>
  <si>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</si>
  <si>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</si>
  <si>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</si>
  <si>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</si>
  <si>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</si>
  <si>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</si>
  <si>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</si>
  <si>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</si>
  <si>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</si>
  <si>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</si>
  <si>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</si>
  <si>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</si>
  <si>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</si>
  <si>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</si>
  <si>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</si>
  <si>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</si>
  <si>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</si>
  <si>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</si>
  <si>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</si>
  <si>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</si>
  <si>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</si>
  <si>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</si>
  <si>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</si>
  <si>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</si>
  <si>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</si>
  <si>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</si>
  <si>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</si>
  <si>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</si>
  <si>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</si>
  <si>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</si>
  <si>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</si>
  <si>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</si>
  <si>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</si>
  <si>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</si>
  <si>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</si>
  <si>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</si>
  <si>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</si>
  <si>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</si>
  <si>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</si>
  <si>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</si>
  <si>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</si>
  <si>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</si>
  <si>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</si>
  <si>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</si>
  <si>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</si>
  <si>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</si>
  <si>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</si>
  <si>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</si>
  <si>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</si>
  <si>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</si>
  <si>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</si>
  <si>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</si>
  <si>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</si>
  <si>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</si>
  <si>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</si>
  <si>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</si>
  <si>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</si>
  <si>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</si>
  <si>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</si>
  <si>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</si>
  <si>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</si>
  <si>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</si>
  <si>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</si>
  <si>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</si>
  <si>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</si>
  <si>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</si>
  <si>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</si>
  <si>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</si>
  <si>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</si>
  <si>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</si>
  <si>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</si>
  <si>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</si>
  <si>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</si>
  <si>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</si>
  <si>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</si>
  <si>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</si>
  <si>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</si>
  <si>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</si>
  <si>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</si>
  <si>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</si>
  <si>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</si>
  <si>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</si>
  <si>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</si>
  <si>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</si>
  <si>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</si>
  <si>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</si>
  <si>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</si>
  <si>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</si>
  <si>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</si>
  <si>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</si>
  <si>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</si>
  <si>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</si>
  <si>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</si>
  <si>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</si>
  <si>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</si>
  <si>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</si>
  <si>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</si>
  <si>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</si>
  <si>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</si>
  <si>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</si>
  <si>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</si>
  <si>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</si>
  <si>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</si>
  <si>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</si>
  <si>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</si>
  <si>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</si>
  <si>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</si>
  <si>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</si>
  <si>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</si>
  <si>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</si>
  <si>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</si>
  <si>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</si>
  <si>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</si>
  <si>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</si>
  <si>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</si>
  <si>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</si>
  <si>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</si>
  <si>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</si>
  <si>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</si>
  <si>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</si>
  <si>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</si>
  <si>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</si>
  <si>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</si>
  <si>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</si>
  <si>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</si>
  <si>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</si>
  <si>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</si>
  <si>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</si>
  <si>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</si>
  <si>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</si>
  <si>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</si>
  <si>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</si>
  <si>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</si>
  <si>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</si>
  <si>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</si>
  <si>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</si>
  <si>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</si>
  <si>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</si>
  <si>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</si>
  <si>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</si>
  <si>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</si>
  <si>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</si>
  <si>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</si>
  <si>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</si>
  <si>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</si>
  <si>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</si>
  <si>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</si>
  <si>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</si>
  <si>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</si>
  <si>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</si>
  <si>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</si>
  <si>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</si>
  <si>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</si>
  <si>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</si>
  <si>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</si>
  <si>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</si>
  <si>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</si>
  <si>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</si>
  <si>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</si>
  <si>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</si>
  <si>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</si>
  <si>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</si>
  <si>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</si>
  <si>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</si>
  <si>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</si>
  <si>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</si>
  <si>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</si>
  <si>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</si>
  <si>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</si>
  <si>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</si>
  <si>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</si>
  <si>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</si>
  <si>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</si>
  <si>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</si>
  <si>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</si>
  <si>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</si>
  <si>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</si>
  <si>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</si>
  <si>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</si>
  <si>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</si>
  <si>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</si>
  <si>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</si>
  <si>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</si>
  <si>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</si>
  <si>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</si>
  <si>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</si>
  <si>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</si>
  <si>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</si>
  <si>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</si>
  <si>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</si>
  <si>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</si>
  <si>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</si>
  <si>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</si>
  <si>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</si>
  <si>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</si>
  <si>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</si>
  <si>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</si>
  <si>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</si>
  <si>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</si>
  <si>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</si>
  <si>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</si>
  <si>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</si>
  <si>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</si>
  <si>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</si>
  <si>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</si>
  <si>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</si>
  <si>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</si>
  <si>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</si>
  <si>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</si>
  <si>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</si>
  <si>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</si>
  <si>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</si>
  <si>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</si>
  <si>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</si>
  <si>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</si>
  <si>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</si>
  <si>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</si>
  <si>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</si>
  <si>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TT-Stellar Comfort 25 Вт</t>
  </si>
  <si>
    <t>V1-R0-90470-90L25-2002530</t>
  </si>
  <si>
    <t>Светодиодный светильник VARTON трек TT-Stellar 25 Вт 330х35х169 мм 3000 K угол 34 градусов черный</t>
  </si>
  <si>
    <t>V1-R0-90470-90L25-2002540</t>
  </si>
  <si>
    <t>Светодиодный светильник VARTON трек TT-Stellar 25 Вт 330х35х169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</si>
  <si>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</si>
  <si>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</si>
  <si>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</si>
  <si>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</si>
  <si>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</si>
  <si>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</si>
  <si>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</si>
  <si>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</si>
  <si>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</si>
  <si>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</si>
  <si>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</si>
  <si>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</si>
  <si>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</si>
  <si>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</si>
  <si>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</si>
  <si>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</si>
  <si>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</si>
  <si>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</si>
  <si>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</si>
  <si>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</si>
  <si>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</si>
  <si>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</si>
  <si>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</si>
  <si>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</si>
  <si>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</si>
  <si>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</si>
  <si>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</si>
  <si>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</si>
  <si>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</si>
  <si>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</si>
  <si>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</si>
  <si>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</si>
  <si>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</si>
  <si>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</si>
  <si>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</si>
  <si>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</si>
  <si>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</si>
  <si>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</si>
  <si>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</si>
  <si>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</si>
  <si>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</si>
  <si>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</si>
  <si>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</si>
  <si>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</si>
  <si>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</si>
  <si>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</si>
  <si>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</si>
  <si>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</si>
  <si>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</si>
  <si>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</si>
  <si>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</si>
  <si>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</si>
  <si>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</si>
  <si>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</si>
  <si>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</si>
  <si>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</si>
  <si>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</si>
  <si>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</si>
  <si>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</si>
  <si>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</si>
  <si>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</si>
  <si>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</si>
  <si>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</si>
  <si>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</si>
  <si>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</si>
  <si>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</si>
  <si>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</si>
  <si>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</si>
  <si>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</si>
  <si>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</si>
  <si>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</si>
  <si>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</si>
  <si>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</si>
  <si>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</si>
  <si>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</si>
  <si>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</si>
  <si>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</si>
  <si>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</si>
  <si>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</si>
  <si>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</si>
  <si>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</si>
  <si>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</si>
  <si>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</si>
  <si>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</si>
  <si>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</si>
  <si>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</si>
  <si>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</si>
  <si>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</si>
  <si>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</si>
  <si>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</si>
  <si>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</si>
  <si>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</si>
  <si>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</si>
  <si>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</si>
  <si>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</si>
  <si>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</si>
  <si>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</si>
  <si>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</si>
  <si>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</si>
  <si>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</si>
  <si>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</si>
  <si>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</si>
  <si>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</si>
  <si>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</si>
  <si>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</si>
  <si>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</si>
  <si>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</si>
  <si>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</si>
  <si>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</si>
  <si>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</si>
  <si>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</si>
  <si>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</si>
  <si>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</si>
  <si>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</si>
  <si>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</si>
  <si>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</si>
  <si>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</si>
  <si>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</si>
  <si>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</si>
  <si>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</si>
  <si>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</si>
  <si>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</si>
  <si>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</si>
  <si>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</si>
  <si>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</si>
  <si>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</si>
  <si>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</si>
  <si>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</si>
  <si>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</si>
  <si>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</si>
  <si>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</si>
  <si>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</si>
  <si>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</si>
  <si>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</si>
  <si>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</si>
  <si>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</si>
  <si>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</si>
  <si>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</si>
  <si>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</si>
  <si>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</si>
  <si>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</si>
  <si>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</si>
  <si>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</si>
  <si>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</si>
  <si>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</si>
  <si>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</si>
  <si>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</si>
  <si>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</si>
  <si>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</si>
  <si>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</si>
  <si>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</si>
  <si>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</si>
  <si>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</si>
  <si>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</si>
  <si>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</si>
  <si>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</si>
  <si>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</si>
  <si>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</si>
  <si>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</si>
  <si>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</si>
  <si>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</si>
  <si>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</si>
  <si>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</si>
  <si>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</si>
  <si>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</si>
  <si>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</si>
  <si>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</si>
  <si>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</si>
  <si>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</si>
  <si>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</si>
  <si>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</si>
  <si>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</si>
  <si>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</si>
  <si>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</si>
  <si>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</si>
  <si>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</si>
  <si>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</si>
  <si>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</si>
  <si>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</si>
  <si>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</si>
  <si>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</si>
  <si>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</si>
  <si>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</si>
  <si>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</si>
  <si>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</si>
  <si>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</si>
  <si>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</si>
  <si>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</si>
  <si>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</si>
  <si>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</si>
  <si>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</si>
  <si>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</si>
  <si>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</si>
  <si>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</si>
  <si>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</si>
  <si>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</si>
  <si>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</si>
  <si>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</si>
  <si>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</si>
  <si>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</si>
  <si>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</si>
  <si>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</si>
  <si>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</si>
  <si>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</si>
  <si>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</si>
  <si>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</si>
  <si>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</si>
  <si>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</si>
  <si>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</si>
  <si>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</si>
  <si>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</si>
  <si>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</si>
  <si>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</si>
  <si>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</si>
  <si>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</si>
  <si>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</si>
  <si>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</si>
  <si>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</si>
  <si>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</si>
  <si>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</si>
  <si>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</si>
  <si>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</si>
  <si>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</si>
  <si>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</si>
  <si>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</si>
  <si>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</si>
  <si>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</si>
  <si>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</si>
  <si>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</si>
  <si>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</si>
  <si>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</si>
  <si>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</si>
  <si>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</si>
  <si>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</si>
  <si>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</si>
  <si>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</si>
  <si>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</si>
  <si>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</si>
  <si>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</si>
  <si>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</si>
  <si>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</si>
  <si>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</si>
  <si>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</si>
  <si>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</si>
  <si>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</si>
  <si>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</si>
  <si>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</si>
  <si>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</si>
  <si>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</si>
  <si>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</si>
  <si>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</si>
  <si>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</si>
  <si>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</si>
  <si>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</si>
  <si>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</si>
  <si>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</si>
  <si>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</si>
  <si>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</si>
  <si>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</si>
  <si>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</si>
  <si>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</si>
  <si>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</si>
  <si>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</si>
  <si>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</si>
  <si>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</si>
  <si>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</si>
  <si>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</si>
  <si>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</si>
  <si>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</si>
  <si>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</si>
  <si>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</si>
  <si>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</si>
  <si>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</si>
  <si>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</si>
  <si>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</si>
  <si>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</si>
  <si>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</si>
  <si>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</si>
  <si>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</si>
  <si>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</si>
  <si>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</si>
  <si>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</si>
  <si>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</si>
  <si>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</si>
  <si>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</si>
  <si>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</si>
  <si>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</si>
  <si>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</si>
  <si>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</si>
  <si>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</si>
  <si>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</si>
  <si>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</si>
  <si>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</si>
  <si>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</si>
  <si>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</si>
  <si>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</si>
  <si>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</si>
  <si>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</si>
  <si>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</si>
  <si>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</si>
  <si>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</si>
  <si>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</si>
  <si>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</si>
  <si>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</si>
  <si>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</si>
  <si>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</si>
  <si>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</si>
  <si>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</si>
  <si>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</si>
  <si>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</si>
  <si>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</si>
  <si>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</si>
  <si>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</si>
  <si>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</si>
  <si>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</si>
  <si>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</si>
  <si>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</si>
  <si>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</si>
  <si>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</si>
  <si>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</si>
  <si>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</si>
  <si>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</si>
  <si>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</si>
  <si>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</si>
  <si>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</si>
  <si>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</si>
  <si>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</si>
  <si>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</si>
  <si>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</si>
  <si>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</si>
  <si>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</si>
  <si>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</si>
  <si>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</si>
  <si>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</si>
  <si>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</si>
  <si>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</si>
  <si>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</si>
  <si>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</si>
  <si>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</si>
  <si>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</si>
  <si>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</si>
  <si>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</si>
  <si>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</si>
  <si>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</si>
  <si>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</si>
  <si>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</si>
  <si>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</si>
  <si>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</si>
  <si>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</si>
  <si>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</si>
  <si>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</si>
  <si>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</si>
  <si>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</si>
  <si>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</si>
  <si>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</si>
  <si>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</si>
  <si>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</si>
  <si>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</si>
  <si>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</si>
  <si>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</si>
  <si>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</si>
  <si>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</si>
  <si>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</si>
  <si>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</si>
  <si>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</si>
  <si>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</si>
  <si>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</si>
  <si>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</si>
  <si>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</si>
  <si>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</si>
  <si>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</si>
  <si>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</si>
  <si>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</si>
  <si>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</si>
  <si>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</si>
  <si>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</si>
  <si>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</si>
  <si>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</si>
  <si>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</si>
  <si>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</si>
  <si>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</si>
  <si>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</si>
  <si>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</si>
  <si>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</si>
  <si>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</si>
  <si>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</si>
  <si>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</si>
  <si>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</si>
  <si>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</si>
  <si>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</si>
  <si>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</si>
  <si>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</si>
  <si>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</si>
  <si>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</si>
  <si>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</si>
  <si>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</si>
  <si>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</si>
  <si>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</si>
  <si>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</si>
  <si>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</si>
  <si>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</si>
  <si>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</si>
  <si>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</si>
  <si>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</si>
  <si>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</si>
  <si>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</si>
  <si>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</si>
  <si>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</si>
  <si>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</si>
  <si>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</si>
  <si>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</si>
  <si>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</si>
  <si>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</si>
  <si>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</si>
  <si>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</si>
  <si>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</si>
  <si>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</si>
  <si>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</si>
  <si>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</si>
  <si>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</si>
  <si>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</si>
  <si>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</si>
  <si>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</si>
  <si>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</si>
  <si>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</si>
  <si>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</si>
  <si>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</si>
  <si>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</si>
  <si>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</si>
  <si>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</si>
  <si>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</si>
  <si>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</si>
  <si>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</si>
  <si>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</si>
  <si>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</si>
  <si>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</si>
  <si>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</si>
  <si>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</si>
  <si>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</si>
  <si>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</si>
  <si>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</si>
  <si>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</si>
  <si>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</si>
  <si>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</si>
  <si>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</si>
  <si>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</si>
  <si>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</si>
  <si>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</si>
  <si>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</si>
  <si>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</si>
  <si>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</si>
  <si>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</si>
  <si>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</si>
  <si>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</si>
  <si>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</si>
  <si>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</si>
  <si>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</si>
  <si>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</si>
  <si>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</si>
  <si>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</si>
  <si>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</si>
  <si>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</si>
  <si>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</si>
  <si>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</si>
  <si>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</si>
  <si>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</si>
  <si>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</si>
  <si>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</si>
  <si>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</si>
  <si>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</si>
  <si>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</si>
  <si>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</si>
  <si>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</si>
  <si>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</si>
  <si>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</si>
  <si>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</si>
  <si>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</si>
  <si>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</si>
  <si>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</si>
  <si>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</si>
  <si>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</si>
  <si>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</si>
  <si>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</si>
  <si>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</si>
  <si>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</si>
  <si>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</si>
  <si>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</si>
  <si>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</si>
  <si>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</si>
  <si>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</si>
  <si>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</si>
  <si>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</si>
  <si>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</si>
  <si>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</si>
  <si>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</si>
  <si>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</si>
  <si>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</si>
  <si>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</si>
  <si>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</si>
  <si>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</si>
  <si>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</si>
  <si>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</si>
  <si>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</si>
  <si>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</si>
  <si>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</si>
  <si>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</si>
  <si>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</si>
  <si>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</si>
  <si>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</si>
  <si>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</si>
  <si>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</si>
  <si>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</si>
  <si>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</si>
  <si>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</si>
  <si>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</si>
  <si>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</si>
  <si>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</si>
  <si>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</si>
  <si>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</si>
  <si>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</si>
  <si>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</si>
  <si>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</si>
  <si>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</si>
  <si>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</si>
  <si>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</si>
  <si>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</si>
  <si>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</si>
  <si>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</si>
  <si>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</si>
  <si>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</si>
  <si>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</si>
  <si>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</si>
  <si>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</si>
  <si>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</si>
  <si>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</si>
  <si>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</si>
  <si>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</si>
  <si>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</si>
  <si>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</si>
  <si>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</si>
  <si>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</si>
  <si>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</si>
  <si>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</si>
  <si>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</si>
  <si>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</si>
  <si>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</si>
  <si>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</si>
  <si>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</si>
  <si>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</si>
  <si>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</si>
  <si>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</si>
  <si>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</si>
  <si>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</si>
  <si>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</si>
  <si>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</si>
  <si>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</si>
  <si>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</si>
  <si>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</si>
  <si>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</si>
  <si>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</si>
  <si>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</si>
  <si>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</si>
  <si>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</si>
  <si>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</si>
  <si>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</si>
  <si>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</si>
  <si>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</si>
  <si>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</si>
  <si>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</si>
  <si>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</si>
  <si>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</si>
  <si>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</si>
  <si>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</si>
  <si>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</si>
  <si>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</si>
  <si>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</si>
  <si>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</si>
  <si>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</si>
  <si>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</si>
  <si>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</si>
  <si>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</si>
  <si>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</si>
  <si>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</si>
  <si>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</si>
  <si>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</si>
  <si>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</si>
  <si>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</si>
  <si>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</si>
  <si>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</si>
  <si>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</si>
  <si>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</si>
  <si>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</si>
  <si>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</si>
  <si>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</si>
  <si>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</si>
  <si>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</si>
  <si>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</si>
  <si>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</si>
  <si>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</si>
  <si>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</si>
  <si>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</si>
  <si>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</si>
  <si>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</si>
  <si>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</si>
  <si>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</si>
  <si>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</si>
  <si>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</si>
  <si>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</si>
  <si>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</si>
  <si>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</si>
  <si>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</si>
  <si>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</si>
  <si>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</si>
  <si>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</si>
  <si>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</si>
  <si>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</si>
  <si>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</si>
  <si>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</si>
  <si>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</si>
  <si>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</si>
  <si>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</si>
  <si>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</si>
  <si>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</si>
  <si>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</si>
  <si>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</si>
  <si>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</si>
  <si>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</si>
  <si>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</si>
  <si>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</si>
  <si>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</si>
  <si>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</si>
  <si>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</si>
  <si>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</si>
  <si>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</si>
  <si>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</si>
  <si>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</si>
  <si>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</si>
  <si>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</si>
  <si>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</si>
  <si>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</si>
  <si>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</si>
  <si>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</si>
  <si>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</si>
  <si>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</si>
  <si>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</si>
  <si>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</si>
  <si>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</si>
  <si>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</si>
  <si>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</si>
  <si>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</si>
  <si>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</si>
  <si>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</si>
  <si>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</si>
  <si>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</si>
  <si>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</si>
  <si>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</si>
  <si>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</si>
  <si>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</si>
  <si>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</si>
  <si>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</si>
  <si>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</si>
  <si>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</si>
  <si>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</si>
  <si>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</si>
  <si>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</si>
  <si>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</si>
  <si>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</si>
  <si>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</si>
  <si>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</si>
  <si>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</si>
  <si>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</si>
  <si>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</si>
  <si>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</si>
  <si>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</si>
  <si>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</si>
  <si>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</si>
  <si>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</si>
  <si>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</si>
  <si>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</si>
  <si>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</si>
  <si>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</si>
  <si>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</si>
  <si>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</si>
  <si>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</si>
  <si>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</si>
  <si>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</si>
  <si>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</si>
  <si>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</si>
  <si>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</si>
  <si>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</si>
  <si>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</si>
  <si>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</si>
  <si>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</si>
  <si>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</si>
  <si>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</si>
  <si>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</si>
  <si>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</si>
  <si>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</si>
  <si>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</si>
  <si>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</si>
  <si>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</si>
  <si>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</si>
  <si>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</si>
  <si>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</si>
  <si>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</si>
  <si>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</si>
  <si>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</si>
  <si>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</si>
  <si>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</si>
  <si>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</si>
  <si>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</si>
  <si>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</si>
  <si>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</si>
  <si>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</si>
  <si>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</si>
  <si>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</si>
  <si>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</si>
  <si>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</si>
  <si>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</si>
  <si>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</si>
  <si>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</si>
  <si>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</si>
  <si>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</si>
  <si>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</si>
  <si>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</si>
  <si>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</si>
  <si>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</si>
  <si>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</si>
  <si>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</si>
  <si>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</si>
  <si>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</si>
  <si>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</si>
  <si>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</si>
  <si>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</si>
  <si>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</si>
  <si>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</si>
  <si>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</si>
  <si>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</si>
  <si>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</si>
  <si>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</si>
  <si>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</si>
  <si>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</si>
  <si>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</si>
  <si>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</si>
  <si>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</si>
  <si>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</si>
  <si>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</si>
  <si>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</si>
  <si>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</si>
  <si>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</si>
  <si>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</si>
  <si>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</si>
  <si>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</si>
  <si>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</si>
  <si>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</si>
  <si>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</si>
  <si>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</si>
  <si>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</si>
  <si>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</si>
  <si>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</si>
  <si>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</si>
  <si>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</si>
  <si>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</si>
  <si>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</si>
  <si>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</si>
  <si>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</si>
  <si>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</si>
  <si>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</si>
  <si>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</si>
  <si>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</si>
  <si>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</si>
  <si>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</si>
  <si>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</si>
  <si>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</si>
  <si>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</si>
  <si>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</si>
  <si>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</si>
  <si>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</si>
  <si>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</si>
  <si>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</si>
  <si>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</si>
  <si>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</si>
  <si>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</si>
  <si>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</si>
  <si>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</si>
  <si>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</si>
  <si>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</si>
  <si>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</si>
  <si>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</si>
  <si>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</si>
  <si>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</si>
  <si>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</si>
  <si>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</si>
  <si>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</si>
  <si>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</si>
  <si>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</si>
  <si>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</si>
  <si>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</si>
  <si>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</si>
  <si>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</si>
  <si>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</si>
  <si>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</si>
  <si>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</si>
  <si>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</si>
  <si>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</si>
  <si>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</si>
  <si>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</si>
  <si>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</si>
  <si>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</si>
  <si>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</si>
  <si>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</si>
  <si>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</si>
  <si>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</si>
  <si>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</si>
  <si>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</si>
  <si>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</si>
  <si>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</si>
  <si>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</si>
  <si>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</si>
  <si>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</si>
  <si>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</si>
  <si>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</si>
  <si>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</si>
  <si>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</si>
  <si>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</si>
  <si>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</si>
  <si>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</si>
  <si>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</si>
  <si>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</si>
  <si>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</si>
  <si>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</si>
  <si>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</si>
  <si>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</si>
  <si>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</si>
  <si>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</si>
  <si>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</si>
  <si>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</si>
  <si>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</si>
  <si>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</si>
  <si>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</si>
  <si>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</si>
  <si>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</si>
  <si>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</si>
  <si>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</si>
  <si>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</si>
  <si>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</si>
  <si>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</si>
  <si>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</si>
  <si>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</si>
  <si>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</si>
  <si>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</si>
  <si>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</si>
  <si>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</si>
  <si>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</si>
  <si>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</si>
  <si>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</si>
  <si>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</si>
  <si>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</si>
  <si>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</si>
  <si>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</si>
  <si>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</si>
  <si>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</si>
  <si>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</si>
  <si>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</si>
  <si>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</si>
  <si>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</si>
  <si>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</si>
  <si>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</si>
  <si>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</si>
  <si>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</si>
  <si>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</si>
  <si>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</si>
  <si>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</si>
  <si>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</si>
  <si>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</si>
  <si>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</si>
  <si>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</si>
  <si>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</si>
  <si>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</si>
  <si>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</si>
  <si>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</si>
  <si>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</si>
  <si>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</si>
  <si>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</si>
  <si>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</si>
  <si>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</si>
  <si>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</si>
  <si>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</si>
  <si>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</si>
  <si>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</si>
  <si>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</si>
  <si>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</si>
  <si>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</si>
  <si>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</si>
  <si>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</si>
  <si>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</si>
  <si>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</si>
  <si>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</si>
  <si>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</si>
  <si>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</si>
  <si>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</si>
  <si>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</si>
  <si>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</si>
  <si>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</si>
  <si>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</si>
  <si>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</si>
  <si>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</si>
  <si>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</si>
  <si>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</si>
  <si>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</si>
  <si>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</si>
  <si>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</si>
  <si>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</si>
  <si>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</si>
  <si>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</si>
  <si>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</si>
  <si>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</si>
  <si>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</si>
  <si>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</si>
  <si>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</si>
  <si>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</si>
  <si>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</si>
  <si>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</si>
  <si>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</si>
  <si>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</si>
  <si>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</si>
  <si>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</si>
  <si>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</si>
  <si>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</si>
  <si>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</si>
  <si>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</si>
  <si>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</si>
  <si>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</si>
  <si>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</si>
  <si>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</si>
  <si>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</si>
  <si>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</si>
  <si>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</si>
  <si>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</si>
  <si>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</si>
  <si>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</si>
  <si>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</si>
  <si>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</si>
  <si>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</si>
  <si>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</si>
  <si>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</si>
  <si>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</si>
  <si>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</si>
  <si>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</si>
  <si>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</si>
  <si>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</si>
  <si>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</si>
  <si>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</si>
  <si>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</si>
  <si>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</si>
  <si>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</si>
  <si>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</si>
  <si>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</si>
  <si>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</si>
  <si>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</si>
  <si>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</si>
  <si>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</si>
  <si>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</si>
  <si>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</si>
  <si>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</si>
  <si>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</si>
  <si>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</si>
  <si>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</si>
  <si>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</si>
  <si>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</si>
  <si>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</si>
  <si>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</si>
  <si>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</si>
  <si>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</si>
  <si>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</si>
  <si>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</si>
  <si>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</si>
  <si>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</si>
  <si>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</si>
  <si>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</si>
  <si>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</si>
  <si>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</si>
  <si>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</si>
  <si>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</si>
  <si>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</si>
  <si>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</si>
  <si>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</si>
  <si>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</si>
  <si>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</si>
  <si>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</si>
  <si>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</si>
  <si>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</si>
  <si>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</si>
  <si>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</si>
  <si>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</si>
  <si>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</si>
  <si>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</si>
  <si>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</si>
  <si>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</si>
  <si>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</si>
  <si>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</si>
  <si>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</si>
  <si>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</si>
  <si>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</si>
  <si>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</si>
  <si>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</si>
  <si>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</si>
  <si>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</si>
  <si>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</si>
  <si>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</si>
  <si>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</si>
  <si>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</si>
  <si>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</si>
  <si>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</si>
  <si>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</si>
  <si>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</si>
  <si>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</si>
  <si>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</si>
  <si>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</si>
  <si>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</si>
  <si>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</si>
  <si>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</si>
  <si>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</si>
  <si>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</si>
  <si>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</si>
  <si>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</si>
  <si>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</si>
  <si>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</si>
  <si>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</si>
  <si>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</si>
  <si>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</si>
  <si>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</si>
  <si>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</si>
  <si>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</si>
  <si>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</si>
  <si>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</si>
  <si>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</si>
  <si>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</si>
  <si>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</si>
  <si>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</si>
  <si>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</si>
  <si>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</si>
  <si>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</si>
  <si>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</si>
  <si>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</si>
  <si>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</si>
  <si>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</si>
  <si>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</si>
  <si>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</si>
  <si>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</si>
  <si>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</si>
  <si>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</si>
  <si>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</si>
  <si>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</si>
  <si>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</si>
  <si>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</si>
  <si>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</si>
  <si>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</si>
  <si>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</si>
  <si>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</si>
  <si>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</si>
  <si>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</si>
  <si>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</si>
  <si>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</si>
  <si>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</si>
  <si>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</si>
  <si>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</si>
  <si>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</si>
  <si>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</si>
  <si>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</si>
  <si>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</si>
  <si>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</si>
  <si>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</si>
  <si>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</si>
  <si>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</si>
  <si>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</si>
  <si>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</si>
  <si>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</si>
  <si>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</si>
  <si>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</si>
  <si>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</si>
  <si>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</si>
  <si>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</si>
  <si>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</si>
  <si>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</si>
  <si>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</si>
  <si>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</si>
  <si>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</si>
  <si>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</si>
  <si>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</si>
  <si>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</si>
  <si>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</si>
  <si>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</si>
  <si>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</si>
  <si>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</si>
  <si>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</si>
  <si>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</si>
  <si>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</si>
  <si>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</si>
  <si>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</si>
  <si>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</si>
  <si>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</si>
  <si>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</si>
  <si>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</si>
  <si>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</si>
  <si>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</si>
  <si>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</si>
  <si>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</si>
  <si>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</si>
  <si>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</si>
  <si>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</si>
  <si>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</si>
  <si>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</si>
  <si>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</si>
  <si>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</si>
  <si>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</si>
  <si>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</si>
  <si>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</si>
  <si>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</si>
  <si>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</si>
  <si>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</si>
  <si>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</si>
  <si>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</si>
  <si>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</si>
  <si>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</si>
  <si>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</si>
  <si>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</si>
  <si>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</si>
  <si>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</si>
  <si>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</si>
  <si>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</si>
  <si>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</si>
  <si>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</si>
  <si>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</si>
  <si>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</si>
  <si>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</si>
  <si>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</si>
  <si>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</si>
  <si>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</si>
  <si>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</si>
  <si>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</si>
  <si>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</si>
  <si>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</si>
  <si>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</si>
  <si>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</si>
  <si>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</si>
  <si>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</si>
  <si>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</si>
  <si>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</si>
  <si>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</si>
  <si>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</si>
  <si>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</si>
  <si>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</si>
  <si>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</si>
  <si>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</si>
  <si>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</si>
  <si>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</si>
  <si>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</si>
  <si>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</si>
  <si>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</si>
  <si>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</si>
  <si>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</si>
  <si>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</si>
  <si>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</si>
  <si>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</si>
  <si>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</si>
  <si>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</si>
  <si>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</si>
  <si>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</si>
  <si>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</si>
  <si>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</si>
  <si>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</si>
  <si>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</si>
  <si>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</si>
  <si>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</si>
  <si>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</si>
  <si>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</si>
  <si>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</si>
  <si>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</si>
  <si>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</si>
  <si>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</si>
  <si>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</si>
  <si>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</si>
  <si>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</si>
  <si>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</si>
  <si>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</si>
  <si>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</si>
  <si>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</si>
  <si>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</si>
  <si>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</si>
  <si>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</si>
  <si>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</si>
  <si>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</si>
  <si>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</si>
  <si>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</si>
  <si>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</si>
  <si>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</si>
  <si>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</si>
  <si>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</si>
  <si>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</si>
  <si>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</si>
  <si>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</si>
  <si>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</si>
  <si>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</si>
  <si>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</si>
  <si>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</si>
  <si>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</si>
  <si>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</si>
  <si>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</si>
  <si>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</si>
  <si>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</si>
  <si>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</si>
  <si>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</si>
  <si>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</si>
  <si>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</si>
  <si>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</si>
  <si>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</si>
  <si>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</si>
  <si>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</si>
  <si>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</si>
  <si>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</si>
  <si>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</si>
  <si>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</si>
  <si>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</si>
  <si>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</si>
  <si>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</si>
  <si>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</si>
  <si>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</si>
  <si>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</si>
  <si>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</si>
  <si>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</si>
  <si>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</si>
  <si>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</si>
  <si>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</si>
  <si>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</si>
  <si>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</si>
  <si>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</si>
  <si>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</si>
  <si>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</si>
  <si>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</si>
  <si>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</si>
  <si>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</si>
  <si>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</si>
  <si>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</si>
  <si>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</si>
  <si>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</si>
  <si>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</si>
  <si>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</si>
  <si>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</si>
  <si>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</si>
  <si>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</si>
  <si>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</si>
  <si>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</si>
  <si>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</si>
  <si>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</si>
  <si>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</si>
  <si>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</si>
  <si>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</si>
  <si>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</si>
  <si>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</si>
  <si>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</si>
  <si>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</si>
  <si>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</si>
  <si>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</si>
  <si>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</si>
  <si>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</si>
  <si>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</si>
  <si>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</si>
  <si>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</si>
  <si>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</si>
  <si>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</si>
  <si>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</si>
  <si>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</si>
  <si>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</si>
  <si>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</si>
  <si>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</si>
  <si>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</si>
  <si>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</si>
  <si>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</si>
  <si>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</si>
  <si>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</si>
  <si>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</si>
  <si>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</si>
  <si>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</si>
  <si>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</si>
  <si>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</si>
  <si>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</si>
  <si>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</si>
  <si>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</si>
  <si>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</si>
  <si>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</si>
  <si>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</si>
  <si>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</si>
  <si>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</si>
  <si>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</si>
  <si>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</si>
  <si>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</si>
  <si>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</si>
  <si>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</si>
  <si>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</si>
  <si>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</si>
  <si>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</si>
  <si>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</si>
  <si>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</si>
  <si>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</si>
  <si>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</si>
  <si>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</si>
  <si>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</si>
  <si>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</si>
  <si>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</si>
  <si>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</si>
  <si>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</si>
  <si>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</si>
  <si>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</si>
  <si>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</si>
  <si>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</si>
  <si>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</si>
  <si>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</si>
  <si>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</si>
  <si>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</si>
  <si>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</si>
  <si>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</si>
  <si>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</si>
  <si>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</si>
  <si>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</si>
  <si>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</si>
  <si>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</si>
  <si>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</si>
  <si>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</si>
  <si>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</si>
  <si>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</si>
  <si>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</si>
  <si>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</si>
  <si>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</si>
  <si>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</si>
  <si>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</si>
  <si>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</si>
  <si>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</si>
  <si>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</si>
  <si>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</si>
  <si>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</si>
  <si>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</si>
  <si>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</si>
  <si>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</si>
  <si>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</si>
  <si>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</si>
  <si>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</si>
  <si>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</si>
  <si>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</si>
  <si>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</si>
  <si>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</si>
  <si>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</si>
  <si>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</si>
  <si>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</si>
  <si>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</si>
  <si>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</si>
  <si>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</si>
  <si>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</si>
  <si>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</si>
  <si>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</si>
  <si>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</si>
  <si>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</si>
  <si>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</si>
  <si>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</si>
  <si>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</si>
  <si>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</si>
  <si>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</si>
  <si>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</si>
  <si>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</si>
  <si>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</si>
  <si>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</si>
  <si>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</si>
  <si>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</si>
  <si>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</si>
  <si>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</si>
  <si>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</si>
  <si>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</si>
  <si>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</si>
  <si>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</si>
  <si>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</si>
  <si>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</si>
  <si>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</si>
  <si>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</si>
  <si>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</si>
  <si>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</si>
  <si>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</si>
  <si>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</si>
  <si>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</si>
  <si>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</si>
  <si>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</si>
  <si>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</si>
  <si>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</si>
  <si>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</si>
  <si>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</si>
  <si>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</si>
  <si>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</si>
  <si>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</si>
  <si>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</si>
  <si>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</si>
  <si>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</si>
  <si>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</si>
  <si>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</si>
  <si>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</si>
  <si>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</si>
  <si>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</si>
  <si>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</si>
  <si>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</si>
  <si>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</si>
  <si>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</si>
  <si>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</si>
  <si>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</si>
  <si>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</si>
  <si>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</si>
  <si>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</si>
  <si>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</si>
  <si>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</si>
  <si>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</si>
  <si>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</si>
  <si>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</si>
  <si>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</si>
  <si>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</si>
  <si>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</si>
  <si>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</si>
  <si>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</si>
  <si>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</si>
  <si>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</si>
  <si>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</si>
  <si>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</si>
  <si>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</si>
  <si>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</si>
  <si>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</si>
  <si>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</si>
  <si>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</si>
  <si>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</si>
  <si>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</si>
  <si>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</si>
  <si>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</si>
  <si>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</si>
  <si>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</si>
  <si>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Regula 2.0 1500мм для сборки в линию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</si>
  <si>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</si>
  <si>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</si>
  <si>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</si>
  <si>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</si>
  <si>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</si>
  <si>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</si>
  <si>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</si>
  <si>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</si>
  <si>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</si>
  <si>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</si>
  <si>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</si>
  <si>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</si>
  <si>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</si>
  <si>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</si>
  <si>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</si>
  <si>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</si>
  <si>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</si>
  <si>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</si>
  <si>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</si>
  <si>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</si>
  <si>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</si>
  <si>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</si>
  <si>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</si>
  <si>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</si>
  <si>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</si>
  <si>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</si>
  <si>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</si>
  <si>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</si>
  <si>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</si>
  <si>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</si>
  <si>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</si>
  <si>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</si>
  <si>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</si>
  <si>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</si>
  <si>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</si>
  <si>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</si>
  <si>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</si>
  <si>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</si>
  <si>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</si>
  <si>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</si>
  <si>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</si>
  <si>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</si>
  <si>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</si>
  <si>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</si>
  <si>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</si>
  <si>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</si>
  <si>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</si>
  <si>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</si>
  <si>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</si>
  <si>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</si>
  <si>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</si>
  <si>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</si>
  <si>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</si>
  <si>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</si>
  <si>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</si>
  <si>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</si>
  <si>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</si>
  <si>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</si>
  <si>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</si>
  <si>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</si>
  <si>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</si>
  <si>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</si>
  <si>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</si>
  <si>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</si>
  <si>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</si>
  <si>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</si>
  <si>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</si>
  <si>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</si>
  <si>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</si>
  <si>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</si>
  <si>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</si>
  <si>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</si>
  <si>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</si>
  <si>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</si>
  <si>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</si>
  <si>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</si>
  <si>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</si>
  <si>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</si>
  <si>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</si>
  <si>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</si>
  <si>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</si>
  <si>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</si>
  <si>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</si>
  <si>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</si>
  <si>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</si>
  <si>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</si>
  <si>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</si>
  <si>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</si>
  <si>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</si>
  <si>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</si>
  <si>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</si>
  <si>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</si>
  <si>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</si>
  <si>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</si>
  <si>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</si>
  <si>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</si>
  <si>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</si>
  <si>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</si>
  <si>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</si>
  <si>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</si>
  <si>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</si>
  <si>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</si>
  <si>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</si>
  <si>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</si>
  <si>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</si>
  <si>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</si>
  <si>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</si>
  <si>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</si>
  <si>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</si>
  <si>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</si>
  <si>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</si>
  <si>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</si>
  <si>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</si>
  <si>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</si>
  <si>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</si>
  <si>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</si>
  <si>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</si>
  <si>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</si>
  <si>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</si>
  <si>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</si>
  <si>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</si>
  <si>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</si>
  <si>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</si>
  <si>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</si>
  <si>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</si>
  <si>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</si>
  <si>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</si>
  <si>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</si>
  <si>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</si>
  <si>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</si>
  <si>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</si>
  <si>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</si>
  <si>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</si>
  <si>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</si>
  <si>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</si>
  <si>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</si>
  <si>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</si>
  <si>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</si>
  <si>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</si>
  <si>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</si>
  <si>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</si>
  <si>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</si>
  <si>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</si>
  <si>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</si>
  <si>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</si>
  <si>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</si>
  <si>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</si>
  <si>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</si>
  <si>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</si>
  <si>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</si>
  <si>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</si>
  <si>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</si>
  <si>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</si>
  <si>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</si>
  <si>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</si>
  <si>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</si>
  <si>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</si>
  <si>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</si>
  <si>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</si>
  <si>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</si>
  <si>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</si>
  <si>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</si>
  <si>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</si>
  <si>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</si>
  <si>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</si>
  <si>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</si>
  <si>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</si>
  <si>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</si>
  <si>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</si>
  <si>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</si>
  <si>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</si>
  <si>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</si>
  <si>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</si>
  <si>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</si>
  <si>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</si>
  <si>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</si>
  <si>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</si>
  <si>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</si>
  <si>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</si>
  <si>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</si>
  <si>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</si>
  <si>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</si>
  <si>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</si>
  <si>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</si>
  <si>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</si>
  <si>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</si>
  <si>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</si>
  <si>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</si>
  <si>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</si>
  <si>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</si>
  <si>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</si>
  <si>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</si>
  <si>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</si>
  <si>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</si>
  <si>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</si>
  <si>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</si>
  <si>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</si>
  <si>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</si>
  <si>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</si>
  <si>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</si>
  <si>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</si>
  <si>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</si>
  <si>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</si>
  <si>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</si>
  <si>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</si>
  <si>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</si>
  <si>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</si>
  <si>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</si>
  <si>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</si>
  <si>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</si>
  <si>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</si>
  <si>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</si>
  <si>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</si>
  <si>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</si>
  <si>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</si>
  <si>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</si>
  <si>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</si>
  <si>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</si>
  <si>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</si>
  <si>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</si>
  <si>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</si>
  <si>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</si>
  <si>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</si>
  <si>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</si>
  <si>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</si>
  <si>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</si>
  <si>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</si>
  <si>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</si>
  <si>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</si>
  <si>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</si>
  <si>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</si>
  <si>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</si>
  <si>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</si>
  <si>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</si>
  <si>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</si>
  <si>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</si>
  <si>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</si>
  <si>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</si>
  <si>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</si>
  <si>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</si>
  <si>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</si>
  <si>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</si>
  <si>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</si>
  <si>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</si>
  <si>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</si>
  <si>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</si>
  <si>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</si>
  <si>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</si>
  <si>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</si>
  <si>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</si>
  <si>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</si>
  <si>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</si>
  <si>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</si>
  <si>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</si>
  <si>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</si>
  <si>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</si>
  <si>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</si>
  <si>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</si>
  <si>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</si>
  <si>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</si>
  <si>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</si>
  <si>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</si>
  <si>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</si>
  <si>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</si>
  <si>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</si>
  <si>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</si>
  <si>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</si>
  <si>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</si>
  <si>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</si>
  <si>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</si>
  <si>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</si>
  <si>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</si>
  <si>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</si>
  <si>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</si>
  <si>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</si>
  <si>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</si>
  <si>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</si>
  <si>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</si>
  <si>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</si>
  <si>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</si>
  <si>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</si>
  <si>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</si>
  <si>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</si>
  <si>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</si>
  <si>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</si>
  <si>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</si>
  <si>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</si>
  <si>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</si>
  <si>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</si>
  <si>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</si>
  <si>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</si>
  <si>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</si>
  <si>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</si>
  <si>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</si>
  <si>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</si>
  <si>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</si>
  <si>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</si>
  <si>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</si>
  <si>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</si>
  <si>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</si>
  <si>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</si>
  <si>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</si>
  <si>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</si>
  <si>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</si>
  <si>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</si>
  <si>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</si>
  <si>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</si>
  <si>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</si>
  <si>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</si>
  <si>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</si>
  <si>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</si>
  <si>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</si>
  <si>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</si>
  <si>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</si>
  <si>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</si>
  <si>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</si>
  <si>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</si>
  <si>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</si>
  <si>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</si>
  <si>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</si>
  <si>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</si>
  <si>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</si>
  <si>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</si>
  <si>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</si>
  <si>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</si>
  <si>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</si>
  <si>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</si>
  <si>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</si>
  <si>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</si>
  <si>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</si>
  <si>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</si>
  <si>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</si>
  <si>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</si>
  <si>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</si>
  <si>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</si>
  <si>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</si>
  <si>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</si>
  <si>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</si>
  <si>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</si>
  <si>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</si>
  <si>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</si>
  <si>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</si>
  <si>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</si>
  <si>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</si>
  <si>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</si>
  <si>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</si>
  <si>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</si>
  <si>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</si>
  <si>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</si>
  <si>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</si>
  <si>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</si>
  <si>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</si>
  <si>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</si>
  <si>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</si>
  <si>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</si>
  <si>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</si>
  <si>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</si>
  <si>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</si>
  <si>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</si>
  <si>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</si>
  <si>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</si>
  <si>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</si>
  <si>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</si>
  <si>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</si>
  <si>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</si>
  <si>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</si>
  <si>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</si>
  <si>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</si>
  <si>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</si>
  <si>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</si>
  <si>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</si>
  <si>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</si>
  <si>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</si>
  <si>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</si>
  <si>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</si>
  <si>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</si>
  <si>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</si>
  <si>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</si>
  <si>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</si>
  <si>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</si>
  <si>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</si>
  <si>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</si>
  <si>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</si>
  <si>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</si>
  <si>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</si>
  <si>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</si>
  <si>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</si>
  <si>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</si>
  <si>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</si>
  <si>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</si>
  <si>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</si>
  <si>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</si>
  <si>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</si>
  <si>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</si>
  <si>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</si>
  <si>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</si>
  <si>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</si>
  <si>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</si>
  <si>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</si>
  <si>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</si>
  <si>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</si>
  <si>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</si>
  <si>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</si>
  <si>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</si>
  <si>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</si>
  <si>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</si>
  <si>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</si>
  <si>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</si>
  <si>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</si>
  <si>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</si>
  <si>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</si>
  <si>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</si>
  <si>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</si>
  <si>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</si>
  <si>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</si>
  <si>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</si>
  <si>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</si>
  <si>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</si>
  <si>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</si>
  <si>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</si>
  <si>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</si>
  <si>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</si>
  <si>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</si>
  <si>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</si>
  <si>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</si>
  <si>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</si>
  <si>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</si>
  <si>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</si>
  <si>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</si>
  <si>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</si>
  <si>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</si>
  <si>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</si>
  <si>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</si>
  <si>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</si>
  <si>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</si>
  <si>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</si>
  <si>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</si>
  <si>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</si>
  <si>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</si>
  <si>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</si>
  <si>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</si>
  <si>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</si>
  <si>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</si>
  <si>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</si>
  <si>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</si>
  <si>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</si>
  <si>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</si>
  <si>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</si>
  <si>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</si>
  <si>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</si>
  <si>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</si>
  <si>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</si>
  <si>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</si>
  <si>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</si>
  <si>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</si>
  <si>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</si>
  <si>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</si>
  <si>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</si>
  <si>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</si>
  <si>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</si>
  <si>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</si>
  <si>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</si>
  <si>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</si>
  <si>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</si>
  <si>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</si>
  <si>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</si>
  <si>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</si>
  <si>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</si>
  <si>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</si>
  <si>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</si>
  <si>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</si>
  <si>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</si>
  <si>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</si>
  <si>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</si>
  <si>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</si>
  <si>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</si>
  <si>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</si>
  <si>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</si>
  <si>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</si>
  <si>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</si>
  <si>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</si>
  <si>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</si>
  <si>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</si>
  <si>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</si>
  <si>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</si>
  <si>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</si>
  <si>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</si>
  <si>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</si>
  <si>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</si>
  <si>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</si>
  <si>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</si>
  <si>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</si>
  <si>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</si>
  <si>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</si>
  <si>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</si>
  <si>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</si>
  <si>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</si>
  <si>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</si>
  <si>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</si>
  <si>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</si>
  <si>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</si>
  <si>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</si>
  <si>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</si>
  <si>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</si>
  <si>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</si>
  <si>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</si>
  <si>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</si>
  <si>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</si>
  <si>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</si>
  <si>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</si>
  <si>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</si>
  <si>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</si>
  <si>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</si>
  <si>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</si>
  <si>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</si>
  <si>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</si>
  <si>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</si>
  <si>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</si>
  <si>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</si>
  <si>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</si>
  <si>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</si>
  <si>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</si>
  <si>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</si>
  <si>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</si>
  <si>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</si>
  <si>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</si>
  <si>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</si>
  <si>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</si>
  <si>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</si>
  <si>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</si>
  <si>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</si>
  <si>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</si>
  <si>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</si>
  <si>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</si>
  <si>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</si>
  <si>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</si>
  <si>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</si>
  <si>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</si>
  <si>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</si>
  <si>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</si>
  <si>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</si>
  <si>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</si>
  <si>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</si>
  <si>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</si>
  <si>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</si>
  <si>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</si>
  <si>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</si>
  <si>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</si>
  <si>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</si>
  <si>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</si>
  <si>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</si>
  <si>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</si>
  <si>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</si>
  <si>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</si>
  <si>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</si>
  <si>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</si>
  <si>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</si>
  <si>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</si>
  <si>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</si>
  <si>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</si>
  <si>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</si>
  <si>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</si>
  <si>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</si>
  <si>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</si>
  <si>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</si>
  <si>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</si>
  <si>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</si>
  <si>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</si>
  <si>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</si>
  <si>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</si>
  <si>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</si>
  <si>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</si>
  <si>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</si>
  <si>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</si>
  <si>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</si>
  <si>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</si>
  <si>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</si>
  <si>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</si>
  <si>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</si>
  <si>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</si>
  <si>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</si>
  <si>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</si>
  <si>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</si>
  <si>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</si>
  <si>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</si>
  <si>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</si>
  <si>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</si>
  <si>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</si>
  <si>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</si>
  <si>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</si>
  <si>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</si>
  <si>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</si>
  <si>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</si>
  <si>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</si>
  <si>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</si>
  <si>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</si>
  <si>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</si>
  <si>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</si>
  <si>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</si>
  <si>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</si>
  <si>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</si>
  <si>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</si>
  <si>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</si>
  <si>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</si>
  <si>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</si>
  <si>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</si>
  <si>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</si>
  <si>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</si>
  <si>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</si>
  <si>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</si>
  <si>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</si>
  <si>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</si>
  <si>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</si>
  <si>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</si>
  <si>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</si>
  <si>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</si>
  <si>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</si>
  <si>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</si>
  <si>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</si>
  <si>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</si>
  <si>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</si>
  <si>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</si>
  <si>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</si>
  <si>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</si>
  <si>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</si>
  <si>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</si>
  <si>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</si>
  <si>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</si>
  <si>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</si>
  <si>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</si>
  <si>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</si>
  <si>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</si>
  <si>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</si>
  <si>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</si>
  <si>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</si>
  <si>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</si>
  <si>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</si>
  <si>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</si>
  <si>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</si>
  <si>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</si>
  <si>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</si>
  <si>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</si>
  <si>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</si>
  <si>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</si>
  <si>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</si>
  <si>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</si>
  <si>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</si>
  <si>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</si>
  <si>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</si>
  <si>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</si>
  <si>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</si>
  <si>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</si>
  <si>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</si>
  <si>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</si>
  <si>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</si>
  <si>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</si>
  <si>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</si>
  <si>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</si>
  <si>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</si>
  <si>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</si>
  <si>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</si>
  <si>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</si>
  <si>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</si>
  <si>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</si>
  <si>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</si>
  <si>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</si>
  <si>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</si>
  <si>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</si>
  <si>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</si>
  <si>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</si>
  <si>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</si>
  <si>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</si>
  <si>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</si>
  <si>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</si>
  <si>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</si>
  <si>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</si>
  <si>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</si>
  <si>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</si>
  <si>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</si>
  <si>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</si>
  <si>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</si>
  <si>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</si>
  <si>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</si>
  <si>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510 лм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</si>
  <si>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</si>
  <si>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</si>
  <si>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</si>
  <si>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</si>
  <si>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</si>
  <si>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</si>
  <si>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</si>
  <si>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</si>
  <si>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</si>
  <si>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</si>
  <si>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</si>
  <si>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</si>
  <si>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</si>
  <si>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</si>
  <si>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</si>
  <si>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</si>
  <si>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</si>
  <si>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</si>
  <si>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</si>
  <si>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</si>
  <si>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</si>
  <si>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</si>
  <si>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</si>
  <si>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</si>
  <si>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</si>
  <si>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</si>
  <si>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</si>
  <si>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</si>
  <si>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</si>
  <si>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</si>
  <si>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</si>
  <si>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</si>
  <si>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</si>
  <si>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</si>
  <si>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</si>
  <si>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</si>
  <si>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</si>
  <si>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</si>
  <si>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</si>
  <si>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</si>
  <si>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</si>
  <si>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</si>
  <si>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</si>
  <si>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</si>
  <si>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</si>
  <si>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</si>
  <si>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</si>
  <si>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</si>
  <si>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</si>
  <si>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</si>
  <si>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</si>
  <si>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</si>
  <si>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</si>
  <si>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</si>
  <si>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</si>
  <si>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</si>
  <si>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</si>
  <si>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</si>
  <si>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</si>
  <si>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</si>
  <si>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</si>
  <si>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</si>
  <si>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</si>
  <si>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</si>
  <si>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</si>
  <si>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</si>
  <si>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</si>
  <si>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</si>
  <si>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</si>
  <si>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</si>
  <si>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</si>
  <si>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</si>
  <si>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</si>
  <si>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</si>
  <si>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</si>
  <si>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</si>
  <si>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</si>
  <si>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</si>
  <si>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</si>
  <si>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</si>
  <si>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</si>
  <si>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</si>
  <si>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</si>
  <si>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</si>
  <si>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</si>
  <si>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</si>
  <si>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</si>
  <si>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</si>
  <si>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</si>
  <si>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</si>
  <si>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</si>
  <si>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</si>
  <si>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</si>
  <si>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</si>
  <si>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</si>
  <si>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</si>
  <si>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</si>
  <si>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</si>
  <si>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</si>
  <si>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</si>
  <si>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</si>
  <si>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</si>
  <si>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</si>
  <si>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</si>
  <si>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</si>
  <si>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</si>
  <si>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</si>
  <si>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</si>
  <si>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</si>
  <si>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</si>
  <si>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</si>
  <si>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</si>
  <si>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</si>
  <si>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</si>
  <si>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</si>
  <si>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</si>
  <si>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</si>
  <si>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</si>
  <si>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</si>
  <si>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</si>
  <si>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</si>
  <si>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</si>
  <si>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</si>
  <si>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</si>
  <si>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</si>
  <si>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</si>
  <si>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</si>
  <si>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</si>
  <si>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</si>
  <si>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</si>
  <si>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</si>
  <si>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</si>
  <si>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</si>
  <si>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</si>
  <si>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</si>
  <si>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</si>
  <si>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</si>
  <si>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</si>
  <si>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</si>
  <si>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</si>
  <si>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</si>
  <si>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</si>
  <si>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</si>
  <si>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</si>
  <si>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</si>
  <si>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</si>
  <si>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</si>
  <si>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</si>
  <si>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</si>
  <si>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</si>
  <si>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</si>
  <si>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</si>
  <si>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</si>
  <si>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</si>
  <si>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</si>
  <si>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</si>
  <si>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</si>
  <si>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</si>
  <si>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</si>
  <si>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</si>
  <si>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</si>
  <si>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</si>
  <si>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</si>
  <si>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</si>
  <si>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</si>
  <si>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</si>
  <si>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Regula 2.0  300мм одиночные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</si>
  <si>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</si>
  <si>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</si>
  <si>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</si>
  <si>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</si>
  <si>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</si>
  <si>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</si>
  <si>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</si>
  <si>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</si>
  <si>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</si>
  <si>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</si>
  <si>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</si>
  <si>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</si>
  <si>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</si>
  <si>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</si>
  <si>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</si>
  <si>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</si>
  <si>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</si>
  <si>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</si>
  <si>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</si>
  <si>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</si>
  <si>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</si>
  <si>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</si>
  <si>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</si>
  <si>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</si>
  <si>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</si>
  <si>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</si>
  <si>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</si>
  <si>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</si>
  <si>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</si>
  <si>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</si>
  <si>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</si>
  <si>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</si>
  <si>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</si>
  <si>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</si>
  <si>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</si>
  <si>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</si>
  <si>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</si>
  <si>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</si>
  <si>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</si>
  <si>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</si>
  <si>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</si>
  <si>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</si>
  <si>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</si>
  <si>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</si>
  <si>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</si>
  <si>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</si>
  <si>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</si>
  <si>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</si>
  <si>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</si>
  <si>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</si>
  <si>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</si>
  <si>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</si>
  <si>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</si>
  <si>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</si>
  <si>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</si>
  <si>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</si>
  <si>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</si>
  <si>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</si>
  <si>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</si>
  <si>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</si>
  <si>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</si>
  <si>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</si>
  <si>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</si>
  <si>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</si>
  <si>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</si>
  <si>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</si>
  <si>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</si>
  <si>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</si>
  <si>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</si>
  <si>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</si>
  <si>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</si>
  <si>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</si>
  <si>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</si>
  <si>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</si>
  <si>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</si>
  <si>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</si>
  <si>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</si>
  <si>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</si>
  <si>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</si>
  <si>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</si>
  <si>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</si>
  <si>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</si>
  <si>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</si>
  <si>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</si>
  <si>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</si>
  <si>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</si>
  <si>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</si>
  <si>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</si>
  <si>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</si>
  <si>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</si>
  <si>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</si>
  <si>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</si>
  <si>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</si>
  <si>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</si>
  <si>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</si>
  <si>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</si>
  <si>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</si>
  <si>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</si>
  <si>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</si>
  <si>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</si>
  <si>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</si>
  <si>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</si>
  <si>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</si>
  <si>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</si>
  <si>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</si>
  <si>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</si>
  <si>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</si>
  <si>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</si>
  <si>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</si>
  <si>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</si>
  <si>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</si>
  <si>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</si>
  <si>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</si>
  <si>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</si>
  <si>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</si>
  <si>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</si>
  <si>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</si>
  <si>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</si>
  <si>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</si>
  <si>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</si>
  <si>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</si>
  <si>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</si>
  <si>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</si>
  <si>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</si>
  <si>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</si>
  <si>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</si>
  <si>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</si>
  <si>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</si>
  <si>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</si>
  <si>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</si>
  <si>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</si>
  <si>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</si>
  <si>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</si>
  <si>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</si>
  <si>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</si>
  <si>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</si>
  <si>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</si>
  <si>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</si>
  <si>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</si>
  <si>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</si>
  <si>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</si>
  <si>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</si>
  <si>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</si>
  <si>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</si>
  <si>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</si>
  <si>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</si>
  <si>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</si>
  <si>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</si>
  <si>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</si>
  <si>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</si>
  <si>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</si>
  <si>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</si>
  <si>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</si>
  <si>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</si>
  <si>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</si>
  <si>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</si>
  <si>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</si>
  <si>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</si>
  <si>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</si>
  <si>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</si>
  <si>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</si>
  <si>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</si>
  <si>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</si>
  <si>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</si>
  <si>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</si>
  <si>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</si>
  <si>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</si>
  <si>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</si>
  <si>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</si>
  <si>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</si>
  <si>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</si>
  <si>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</si>
  <si>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</si>
  <si>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</si>
  <si>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</si>
  <si>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</si>
  <si>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</si>
  <si>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</si>
  <si>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</si>
  <si>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</si>
  <si>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</si>
  <si>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</si>
  <si>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</si>
  <si>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</si>
  <si>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</si>
  <si>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</si>
  <si>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</si>
  <si>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</si>
  <si>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</si>
  <si>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</si>
  <si>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</si>
  <si>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</si>
  <si>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</si>
  <si>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</si>
  <si>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</si>
  <si>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</si>
  <si>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</si>
  <si>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</si>
  <si>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</si>
  <si>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</si>
  <si>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</si>
  <si>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</si>
  <si>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</si>
  <si>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</si>
  <si>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</si>
  <si>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</si>
  <si>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</si>
  <si>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</si>
  <si>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</si>
  <si>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</si>
  <si>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</si>
  <si>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</si>
  <si>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</si>
  <si>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</si>
  <si>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</si>
  <si>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</si>
  <si>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</si>
  <si>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</si>
  <si>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</si>
  <si>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</si>
  <si>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</si>
  <si>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</si>
  <si>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</si>
  <si>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</si>
  <si>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</si>
  <si>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</si>
  <si>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</si>
  <si>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</si>
  <si>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</si>
  <si>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</si>
  <si>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</si>
  <si>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</si>
  <si>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</si>
  <si>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</si>
  <si>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</si>
  <si>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</si>
  <si>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</si>
  <si>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</si>
  <si>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</si>
  <si>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</si>
  <si>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</si>
  <si>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</si>
  <si>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</si>
  <si>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</si>
  <si>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</si>
  <si>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</si>
  <si>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</si>
  <si>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</si>
  <si>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</si>
  <si>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</si>
  <si>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</si>
  <si>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</si>
  <si>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</si>
  <si>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</si>
  <si>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</si>
  <si>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</si>
  <si>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</si>
  <si>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</si>
  <si>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</si>
  <si>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</si>
  <si>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</si>
  <si>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</si>
  <si>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</si>
  <si>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</si>
  <si>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</si>
  <si>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</si>
  <si>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</si>
  <si>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</si>
  <si>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</si>
  <si>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</si>
  <si>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</si>
  <si>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</si>
  <si>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</si>
  <si>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</si>
  <si>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</si>
  <si>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</si>
  <si>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</si>
  <si>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</si>
  <si>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</si>
  <si>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</si>
  <si>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</si>
  <si>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</si>
  <si>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</si>
  <si>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830 лм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</si>
  <si>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</si>
  <si>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</si>
  <si>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</si>
  <si>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</si>
  <si>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</si>
  <si>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</si>
  <si>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</si>
  <si>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</si>
  <si>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</si>
  <si>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</si>
  <si>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</si>
  <si>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</si>
  <si>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</si>
  <si>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</si>
  <si>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</si>
  <si>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</si>
  <si>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</si>
  <si>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</si>
  <si>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</si>
  <si>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</si>
  <si>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</si>
  <si>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</si>
  <si>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</si>
  <si>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</si>
  <si>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</si>
  <si>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</si>
  <si>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</si>
  <si>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</si>
  <si>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</si>
  <si>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</si>
  <si>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</si>
  <si>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</si>
  <si>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</si>
  <si>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</si>
  <si>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</si>
  <si>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</si>
  <si>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</si>
  <si>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</si>
  <si>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</si>
  <si>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</si>
  <si>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</si>
  <si>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</si>
  <si>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</si>
  <si>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</si>
  <si>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</si>
  <si>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</si>
  <si>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</si>
  <si>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</si>
  <si>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</si>
  <si>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</si>
  <si>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</si>
  <si>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</si>
  <si>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</si>
  <si>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</si>
  <si>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</si>
  <si>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</si>
  <si>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</si>
  <si>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</si>
  <si>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</si>
  <si>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</si>
  <si>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</si>
  <si>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</si>
  <si>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</si>
  <si>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</si>
  <si>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</si>
  <si>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</si>
  <si>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</si>
  <si>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</si>
  <si>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</si>
  <si>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</si>
  <si>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</si>
  <si>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</si>
  <si>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</si>
  <si>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</si>
  <si>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</si>
  <si>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</si>
  <si>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</si>
  <si>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</si>
  <si>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</si>
  <si>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</si>
  <si>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</si>
  <si>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</si>
  <si>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</si>
  <si>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</si>
  <si>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</si>
  <si>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</si>
  <si>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</si>
  <si>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</si>
  <si>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</si>
  <si>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</si>
  <si>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</si>
  <si>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</si>
  <si>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</si>
  <si>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</si>
  <si>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</si>
  <si>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</si>
  <si>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</si>
  <si>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</si>
  <si>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</si>
  <si>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</si>
  <si>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</si>
  <si>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</si>
  <si>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</si>
  <si>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</si>
  <si>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</si>
  <si>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</si>
  <si>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</si>
  <si>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</si>
  <si>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</si>
  <si>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</si>
  <si>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</si>
  <si>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</si>
  <si>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</si>
  <si>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</si>
  <si>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</si>
  <si>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</si>
  <si>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</si>
  <si>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</si>
  <si>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</si>
  <si>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</si>
  <si>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</si>
  <si>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</si>
  <si>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</si>
  <si>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</si>
  <si>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</si>
  <si>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</si>
  <si>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</si>
  <si>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</si>
  <si>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</si>
  <si>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</si>
  <si>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</si>
  <si>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</si>
  <si>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</si>
  <si>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</si>
  <si>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</si>
  <si>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</si>
  <si>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</si>
  <si>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</si>
  <si>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</si>
  <si>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</si>
  <si>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</si>
  <si>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</si>
  <si>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</si>
  <si>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</si>
  <si>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</si>
  <si>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</si>
  <si>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</si>
  <si>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</si>
  <si>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</si>
  <si>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</si>
  <si>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</si>
  <si>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</si>
  <si>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</si>
  <si>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</si>
  <si>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</si>
  <si>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</si>
  <si>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</si>
  <si>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</si>
  <si>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</si>
  <si>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</si>
  <si>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</si>
  <si>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</si>
  <si>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</si>
  <si>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</si>
  <si>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</si>
  <si>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</si>
  <si>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</si>
  <si>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</si>
  <si>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</si>
  <si>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</si>
  <si>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</si>
  <si>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</si>
  <si>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</si>
  <si>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</si>
  <si>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</si>
  <si>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</si>
  <si>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</si>
  <si>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</si>
  <si>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</si>
  <si>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</si>
  <si>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</si>
  <si>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</si>
  <si>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</si>
  <si>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</si>
  <si>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</si>
  <si>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</si>
  <si>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</si>
  <si>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</si>
  <si>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</si>
  <si>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</si>
  <si>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</si>
  <si>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</si>
  <si>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</si>
  <si>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</si>
  <si>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</si>
  <si>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</si>
  <si>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</si>
  <si>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</si>
  <si>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</si>
  <si>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</si>
  <si>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</si>
  <si>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</si>
  <si>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</si>
  <si>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</si>
  <si>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</si>
  <si>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</si>
  <si>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</si>
  <si>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</si>
  <si>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</si>
  <si>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</si>
  <si>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</si>
  <si>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</si>
  <si>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</si>
  <si>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</si>
  <si>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</si>
  <si>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</si>
  <si>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</si>
  <si>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</si>
  <si>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</si>
  <si>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</si>
  <si>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</si>
  <si>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</si>
  <si>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</si>
  <si>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</si>
  <si>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</si>
  <si>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</si>
  <si>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</si>
  <si>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</si>
  <si>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</si>
  <si>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</si>
  <si>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</si>
  <si>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</si>
  <si>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</si>
  <si>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</si>
  <si>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</si>
  <si>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</si>
  <si>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</si>
  <si>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</si>
  <si>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</si>
  <si>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</si>
  <si>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</si>
  <si>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</si>
  <si>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</si>
  <si>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</si>
  <si>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</si>
  <si>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</si>
  <si>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</si>
  <si>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</si>
  <si>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</si>
  <si>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</si>
  <si>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</si>
  <si>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</si>
  <si>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</si>
  <si>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</si>
  <si>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</si>
  <si>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</si>
  <si>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</si>
  <si>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</si>
  <si>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</si>
  <si>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</si>
  <si>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</si>
  <si>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</si>
  <si>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</si>
  <si>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</si>
  <si>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</si>
  <si>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</si>
  <si>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</si>
  <si>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</si>
  <si>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</si>
  <si>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</si>
  <si>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</si>
  <si>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</si>
  <si>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</si>
  <si>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</si>
  <si>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</si>
  <si>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</si>
  <si>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</si>
  <si>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</si>
  <si>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</si>
  <si>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</si>
  <si>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</si>
  <si>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</si>
  <si>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</si>
  <si>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</si>
  <si>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</si>
  <si>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</si>
  <si>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</si>
  <si>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</si>
  <si>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</si>
  <si>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</si>
  <si>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</si>
  <si>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</si>
  <si>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</si>
  <si>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</si>
  <si>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</si>
  <si>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</si>
  <si>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</si>
  <si>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</si>
  <si>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</si>
  <si>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</si>
  <si>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</si>
  <si>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</si>
  <si>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</si>
  <si>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</si>
  <si>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</si>
  <si>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</si>
  <si>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</si>
  <si>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</si>
  <si>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</si>
  <si>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</si>
  <si>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</si>
  <si>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</si>
  <si>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</si>
  <si>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</si>
  <si>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</si>
  <si>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</si>
  <si>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</si>
  <si>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</si>
  <si>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</si>
  <si>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</si>
  <si>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</si>
  <si>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</si>
  <si>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</si>
  <si>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</si>
  <si>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</si>
  <si>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</si>
  <si>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</si>
  <si>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</si>
  <si>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</si>
  <si>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</si>
  <si>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</si>
  <si>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</si>
  <si>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</si>
  <si>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</si>
  <si>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</si>
  <si>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</si>
  <si>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</si>
  <si>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</si>
  <si>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</si>
  <si>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</si>
  <si>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</si>
  <si>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</si>
  <si>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</si>
  <si>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</si>
  <si>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</si>
  <si>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</si>
  <si>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</si>
  <si>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</si>
  <si>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</si>
  <si>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</si>
  <si>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</si>
  <si>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</si>
  <si>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</si>
  <si>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</si>
  <si>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</si>
  <si>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</si>
  <si>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</si>
  <si>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</si>
  <si>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</si>
  <si>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</si>
  <si>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</si>
  <si>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</si>
  <si>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</si>
  <si>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</si>
  <si>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</si>
  <si>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</si>
  <si>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</si>
  <si>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</si>
  <si>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</si>
  <si>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</si>
  <si>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</si>
  <si>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</si>
  <si>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</si>
  <si>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</si>
  <si>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</si>
  <si>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</si>
  <si>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</si>
  <si>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</si>
  <si>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</si>
  <si>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</si>
  <si>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</si>
  <si>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</si>
  <si>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</si>
  <si>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</si>
  <si>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</si>
  <si>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</si>
  <si>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</si>
  <si>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</si>
  <si>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</si>
  <si>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</si>
  <si>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</si>
  <si>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</si>
  <si>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</si>
  <si>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</si>
  <si>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</si>
  <si>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</si>
  <si>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</si>
  <si>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</si>
  <si>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</si>
  <si>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</si>
  <si>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</si>
  <si>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</si>
  <si>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</si>
  <si>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</si>
  <si>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</si>
  <si>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</si>
  <si>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</si>
  <si>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</si>
  <si>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</si>
  <si>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</si>
  <si>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</si>
  <si>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</si>
  <si>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</si>
  <si>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</si>
  <si>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</si>
  <si>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</si>
  <si>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</si>
  <si>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</si>
  <si>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</si>
  <si>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</si>
  <si>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</si>
  <si>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</si>
  <si>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</si>
  <si>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</si>
  <si>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</si>
  <si>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</si>
  <si>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</si>
  <si>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</si>
  <si>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</si>
  <si>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</si>
  <si>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</si>
  <si>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</si>
  <si>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</si>
  <si>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</si>
  <si>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</si>
  <si>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</si>
  <si>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</si>
  <si>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</si>
  <si>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</si>
  <si>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</si>
  <si>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</si>
  <si>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</si>
  <si>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</si>
  <si>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</si>
  <si>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</si>
  <si>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</si>
  <si>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</si>
  <si>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</si>
  <si>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</si>
  <si>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</si>
  <si>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</si>
  <si>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</si>
  <si>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</si>
  <si>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</si>
  <si>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</si>
  <si>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</si>
  <si>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</si>
  <si>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</si>
  <si>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</si>
  <si>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</si>
  <si>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</si>
  <si>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</si>
  <si>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</si>
  <si>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</si>
  <si>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</si>
  <si>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</si>
  <si>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</si>
  <si>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</si>
  <si>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</si>
  <si>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</si>
  <si>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</si>
  <si>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</si>
  <si>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</si>
  <si>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</si>
  <si>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</si>
  <si>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</si>
  <si>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</si>
  <si>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</si>
  <si>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</si>
  <si>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</si>
  <si>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</si>
  <si>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</si>
  <si>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</si>
  <si>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</si>
  <si>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</si>
  <si>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</si>
  <si>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</si>
  <si>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</si>
  <si>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</si>
  <si>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</si>
  <si>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</si>
  <si>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</si>
  <si>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</si>
  <si>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</si>
  <si>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</si>
  <si>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</si>
  <si>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</si>
  <si>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</si>
  <si>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</si>
  <si>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</si>
  <si>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</si>
  <si>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</si>
  <si>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</si>
  <si>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</si>
  <si>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</si>
  <si>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</si>
  <si>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</si>
  <si>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</si>
  <si>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</si>
  <si>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</si>
  <si>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</si>
  <si>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</si>
  <si>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</si>
  <si>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</si>
  <si>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</si>
  <si>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</si>
  <si>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</si>
  <si>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</si>
  <si>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</si>
  <si>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</si>
  <si>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</si>
  <si>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</si>
  <si>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</si>
  <si>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</si>
  <si>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</si>
  <si>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</si>
  <si>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</si>
  <si>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</si>
  <si>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</si>
  <si>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</si>
  <si>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</si>
  <si>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</si>
  <si>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</si>
  <si>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</si>
  <si>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</si>
  <si>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</si>
  <si>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</si>
  <si>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</si>
  <si>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</si>
  <si>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</si>
  <si>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</si>
  <si>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</si>
  <si>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</si>
  <si>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</si>
  <si>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</si>
  <si>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</si>
  <si>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</si>
  <si>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</si>
  <si>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</si>
  <si>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</si>
  <si>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</si>
  <si>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</si>
  <si>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</si>
  <si>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</si>
  <si>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</si>
  <si>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</si>
  <si>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</si>
  <si>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</si>
  <si>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</si>
  <si>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</si>
  <si>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Regula 2.0  900мм для сборки в линию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</si>
  <si>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</si>
  <si>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</si>
  <si>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</si>
  <si>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</si>
  <si>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</si>
  <si>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</si>
  <si>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</si>
  <si>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</si>
  <si>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</si>
  <si>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</si>
  <si>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330 лм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</si>
  <si>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</si>
  <si>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</si>
  <si>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</si>
  <si>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</si>
  <si>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</si>
  <si>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</si>
  <si>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</si>
  <si>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</si>
  <si>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1710 лм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</si>
  <si>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</si>
  <si>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</si>
  <si>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</si>
  <si>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</si>
  <si>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</si>
  <si>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</si>
  <si>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</si>
  <si>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</si>
  <si>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</si>
  <si>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</si>
  <si>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</si>
  <si>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</si>
  <si>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</si>
  <si>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</si>
  <si>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</si>
  <si>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</si>
  <si>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</si>
  <si>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</si>
  <si>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</si>
  <si>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</si>
  <si>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</si>
  <si>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</si>
  <si>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</si>
  <si>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</si>
  <si>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</si>
  <si>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</si>
  <si>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</si>
  <si>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</si>
  <si>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</si>
  <si>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</si>
  <si>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</si>
  <si>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</si>
  <si>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</si>
  <si>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</si>
  <si>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</si>
  <si>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</si>
  <si>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</si>
  <si>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</si>
  <si>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</si>
  <si>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</si>
  <si>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</si>
  <si>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</si>
  <si>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</si>
  <si>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</si>
  <si>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</si>
  <si>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</si>
  <si>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</si>
  <si>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</si>
  <si>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</si>
  <si>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</si>
  <si>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</si>
  <si>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</si>
  <si>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</si>
  <si>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</si>
  <si>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</si>
  <si>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</si>
  <si>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</si>
  <si>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</si>
  <si>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</si>
  <si>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</si>
  <si>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</si>
  <si>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</si>
  <si>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</si>
  <si>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</si>
  <si>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</si>
  <si>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</si>
  <si>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</si>
  <si>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</si>
  <si>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</si>
  <si>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</si>
  <si>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</si>
  <si>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</si>
  <si>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</si>
  <si>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</si>
  <si>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</si>
  <si>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</si>
  <si>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</si>
  <si>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</si>
  <si>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</si>
  <si>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</si>
  <si>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</si>
  <si>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</si>
  <si>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</si>
  <si>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</si>
  <si>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</si>
  <si>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</si>
  <si>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</si>
  <si>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</si>
  <si>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</si>
  <si>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</si>
  <si>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</si>
  <si>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</si>
  <si>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</si>
  <si>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</si>
  <si>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</si>
  <si>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</si>
  <si>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1530 лм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</si>
  <si>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</si>
  <si>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</si>
  <si>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</si>
  <si>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</si>
  <si>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</si>
  <si>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</si>
  <si>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</si>
  <si>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</si>
  <si>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</si>
  <si>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</si>
  <si>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</si>
  <si>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</si>
  <si>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</si>
  <si>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</si>
  <si>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</si>
  <si>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</si>
  <si>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</si>
  <si>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</si>
  <si>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</si>
  <si>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</si>
  <si>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</si>
  <si>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</si>
  <si>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</si>
  <si>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</si>
  <si>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</si>
  <si>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</si>
  <si>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</si>
  <si>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</si>
  <si>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</si>
  <si>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</si>
  <si>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</si>
  <si>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</si>
  <si>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</si>
  <si>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</si>
  <si>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</si>
  <si>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</si>
  <si>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</si>
  <si>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</si>
  <si>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</si>
  <si>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</si>
  <si>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</si>
  <si>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</si>
  <si>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</si>
  <si>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</si>
  <si>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</si>
  <si>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</si>
  <si>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</si>
  <si>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</si>
  <si>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</si>
  <si>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</si>
  <si>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</si>
  <si>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</si>
  <si>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</si>
  <si>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</si>
  <si>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</si>
  <si>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</si>
  <si>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</si>
  <si>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</si>
  <si>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</si>
  <si>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</si>
  <si>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</si>
  <si>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</si>
  <si>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</si>
  <si>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</si>
  <si>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</si>
  <si>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</si>
  <si>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</si>
  <si>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</si>
  <si>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</si>
  <si>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</si>
  <si>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</si>
  <si>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</si>
  <si>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</si>
  <si>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</si>
  <si>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</si>
  <si>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</si>
  <si>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</si>
  <si>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</si>
  <si>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</si>
  <si>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</si>
  <si>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</si>
  <si>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</si>
  <si>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</si>
  <si>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</si>
  <si>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</si>
  <si>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</si>
  <si>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</si>
  <si>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</si>
  <si>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</si>
  <si>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</si>
  <si>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</si>
  <si>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</si>
  <si>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</si>
  <si>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</si>
  <si>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</si>
  <si>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</si>
  <si>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</si>
  <si>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</si>
  <si>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</si>
  <si>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</si>
  <si>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</si>
  <si>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</si>
  <si>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</si>
  <si>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</si>
  <si>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</si>
  <si>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</si>
  <si>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</si>
  <si>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</si>
  <si>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</si>
  <si>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</si>
  <si>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</si>
  <si>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</si>
  <si>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</si>
  <si>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</si>
  <si>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</si>
  <si>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</si>
  <si>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</si>
  <si>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</si>
  <si>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</si>
  <si>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</si>
  <si>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</si>
  <si>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</si>
  <si>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</si>
  <si>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</si>
  <si>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</si>
  <si>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</si>
  <si>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</si>
  <si>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</si>
  <si>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</si>
  <si>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</si>
  <si>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</si>
  <si>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</si>
  <si>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</si>
  <si>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</si>
  <si>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</si>
  <si>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</si>
  <si>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</si>
  <si>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</si>
  <si>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</si>
  <si>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</si>
  <si>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</si>
  <si>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</si>
  <si>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</si>
  <si>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</si>
  <si>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</si>
  <si>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</si>
  <si>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</si>
  <si>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</si>
  <si>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</si>
  <si>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</si>
  <si>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</si>
  <si>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</si>
  <si>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</si>
  <si>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</si>
  <si>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</si>
  <si>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</si>
  <si>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</si>
  <si>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</si>
  <si>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</si>
  <si>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</si>
  <si>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</si>
  <si>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</si>
  <si>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</si>
  <si>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</si>
  <si>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</si>
  <si>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</si>
  <si>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</si>
  <si>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</si>
  <si>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</si>
  <si>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</si>
  <si>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</si>
  <si>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</si>
  <si>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</si>
  <si>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</si>
  <si>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</si>
  <si>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</si>
  <si>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</si>
  <si>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</si>
  <si>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</si>
  <si>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</si>
  <si>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</si>
  <si>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</si>
  <si>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</si>
  <si>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</si>
  <si>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</si>
  <si>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</si>
  <si>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</si>
  <si>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</si>
  <si>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</si>
  <si>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</si>
  <si>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</si>
  <si>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</si>
  <si>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</si>
  <si>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</si>
  <si>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</si>
  <si>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</si>
  <si>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</si>
  <si>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</si>
  <si>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</si>
  <si>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</si>
  <si>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</si>
  <si>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</si>
  <si>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</si>
  <si>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</si>
  <si>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</si>
  <si>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</si>
  <si>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</si>
  <si>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</si>
  <si>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</si>
  <si>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</si>
  <si>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</si>
  <si>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</si>
  <si>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</si>
  <si>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</si>
  <si>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</si>
  <si>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</si>
  <si>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</si>
  <si>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</si>
  <si>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</si>
  <si>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</si>
  <si>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</si>
  <si>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</si>
  <si>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</si>
  <si>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</si>
  <si>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</si>
  <si>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</si>
  <si>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</si>
  <si>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</si>
  <si>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</si>
  <si>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</si>
  <si>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</si>
  <si>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</si>
  <si>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</si>
  <si>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</si>
  <si>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</si>
  <si>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</si>
  <si>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</si>
  <si>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</si>
  <si>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</si>
  <si>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</si>
  <si>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</si>
  <si>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</si>
  <si>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</si>
  <si>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</si>
  <si>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</si>
  <si>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</si>
  <si>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</si>
  <si>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</si>
  <si>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</si>
  <si>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</si>
  <si>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</si>
  <si>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</si>
  <si>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</si>
  <si>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</si>
  <si>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</si>
  <si>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</si>
  <si>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</si>
  <si>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</si>
  <si>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</si>
  <si>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</si>
  <si>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</si>
  <si>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</si>
  <si>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</si>
  <si>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</si>
  <si>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</si>
  <si>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</si>
  <si>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</si>
  <si>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</si>
  <si>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</si>
  <si>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</si>
  <si>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</si>
  <si>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</si>
  <si>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</si>
  <si>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</si>
  <si>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</si>
  <si>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</si>
  <si>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</si>
  <si>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</si>
  <si>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</si>
  <si>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</si>
  <si>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</si>
  <si>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</si>
  <si>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</si>
  <si>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</si>
  <si>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</si>
  <si>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</si>
  <si>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</si>
  <si>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</si>
  <si>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</si>
  <si>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</si>
  <si>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</si>
  <si>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</si>
  <si>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</si>
  <si>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</si>
  <si>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</si>
  <si>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</si>
  <si>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</si>
  <si>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</si>
  <si>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</si>
  <si>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</si>
  <si>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</si>
  <si>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</si>
  <si>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</si>
  <si>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</si>
  <si>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</si>
  <si>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</si>
  <si>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</si>
  <si>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</si>
  <si>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</si>
  <si>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</si>
  <si>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</si>
  <si>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</si>
  <si>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</si>
  <si>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</si>
  <si>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</si>
  <si>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</si>
  <si>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</si>
  <si>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</si>
  <si>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</si>
  <si>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</si>
  <si>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</si>
  <si>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</si>
  <si>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</si>
  <si>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</si>
  <si>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</si>
  <si>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</si>
  <si>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</si>
  <si>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</si>
  <si>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</si>
  <si>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</si>
  <si>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</si>
  <si>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</si>
  <si>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</si>
  <si>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</si>
  <si>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</si>
  <si>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</si>
  <si>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</si>
  <si>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</si>
  <si>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</si>
  <si>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</si>
  <si>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</si>
  <si>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</si>
  <si>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</si>
  <si>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</si>
  <si>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</si>
  <si>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</si>
  <si>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</si>
  <si>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</si>
  <si>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</si>
  <si>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</si>
  <si>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</si>
  <si>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</si>
  <si>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</si>
  <si>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</si>
  <si>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</si>
  <si>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</si>
  <si>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</si>
  <si>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</si>
  <si>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</si>
  <si>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</si>
  <si>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</si>
  <si>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</si>
  <si>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</si>
  <si>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</si>
  <si>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</si>
  <si>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</si>
  <si>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</si>
  <si>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</si>
  <si>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</si>
  <si>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</si>
  <si>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</si>
  <si>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</si>
  <si>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</si>
  <si>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</si>
  <si>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</si>
  <si>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</si>
  <si>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</si>
  <si>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</si>
  <si>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</si>
  <si>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</si>
  <si>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</si>
  <si>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</si>
  <si>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</si>
  <si>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</si>
  <si>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</si>
  <si>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</si>
  <si>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</si>
  <si>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</si>
  <si>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</si>
  <si>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</si>
  <si>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</si>
  <si>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</si>
  <si>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</si>
  <si>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</si>
  <si>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</si>
  <si>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</si>
  <si>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</si>
  <si>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</si>
  <si>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</si>
  <si>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</si>
  <si>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</si>
  <si>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</si>
  <si>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</si>
  <si>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</si>
  <si>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</si>
  <si>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</si>
  <si>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</si>
  <si>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</si>
  <si>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</si>
  <si>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</si>
  <si>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</si>
  <si>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</si>
  <si>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</si>
  <si>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</si>
  <si>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</si>
  <si>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</si>
  <si>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</si>
  <si>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</si>
  <si>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</si>
  <si>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</si>
  <si>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</si>
  <si>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</si>
  <si>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</si>
  <si>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</si>
  <si>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</si>
  <si>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</si>
  <si>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</si>
  <si>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</si>
  <si>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</si>
  <si>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</si>
  <si>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</si>
  <si>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</si>
  <si>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</si>
  <si>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</si>
  <si>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</si>
  <si>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</si>
  <si>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</si>
  <si>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</si>
  <si>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</si>
  <si>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</si>
  <si>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</si>
  <si>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</si>
  <si>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</si>
  <si>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</si>
  <si>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</si>
  <si>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</si>
  <si>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</si>
  <si>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</si>
  <si>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</si>
  <si>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</si>
  <si>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</si>
  <si>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</si>
  <si>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</si>
  <si>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</si>
  <si>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</si>
  <si>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</si>
  <si>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</si>
  <si>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</si>
  <si>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</si>
  <si>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</si>
  <si>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</si>
  <si>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</si>
  <si>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</si>
  <si>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</si>
  <si>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</si>
  <si>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</si>
  <si>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</si>
  <si>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</si>
  <si>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</si>
  <si>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</si>
  <si>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</si>
  <si>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</si>
  <si>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</si>
  <si>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</si>
  <si>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</si>
  <si>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</si>
  <si>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</si>
  <si>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</si>
  <si>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</si>
  <si>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</si>
  <si>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</si>
  <si>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</si>
  <si>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</si>
  <si>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</si>
  <si>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</si>
  <si>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</si>
  <si>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</si>
  <si>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</si>
  <si>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</si>
  <si>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</si>
  <si>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</si>
  <si>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</si>
  <si>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</si>
  <si>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</si>
  <si>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</si>
  <si>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</si>
  <si>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</si>
  <si>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</si>
  <si>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</si>
  <si>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</si>
  <si>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</si>
  <si>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</si>
  <si>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</si>
  <si>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</si>
  <si>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</si>
  <si>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</si>
  <si>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</si>
  <si>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</si>
  <si>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</si>
  <si>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</si>
  <si>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</si>
  <si>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</si>
  <si>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</si>
  <si>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</si>
  <si>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</si>
  <si>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</si>
  <si>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</si>
  <si>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</si>
  <si>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</si>
  <si>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</si>
  <si>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</si>
  <si>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</si>
  <si>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</si>
  <si>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</si>
  <si>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</si>
  <si>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</si>
  <si>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</si>
  <si>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</si>
  <si>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</si>
  <si>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</si>
  <si>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</si>
  <si>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</si>
  <si>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</si>
  <si>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</si>
  <si>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</si>
  <si>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</si>
  <si>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</si>
  <si>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</si>
  <si>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</si>
  <si>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</si>
  <si>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</si>
  <si>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</si>
  <si>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</si>
  <si>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</si>
  <si>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</si>
  <si>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</si>
  <si>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</si>
  <si>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</si>
  <si>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</si>
  <si>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</si>
  <si>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</si>
  <si>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</si>
  <si>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</si>
  <si>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</si>
  <si>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</si>
  <si>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</si>
  <si>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</si>
  <si>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</si>
  <si>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</si>
  <si>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</si>
  <si>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</si>
  <si>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</si>
  <si>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</si>
  <si>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</si>
  <si>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</si>
  <si>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</si>
  <si>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</si>
  <si>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</si>
  <si>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</si>
  <si>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</si>
  <si>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</si>
  <si>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</si>
  <si>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</si>
  <si>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</si>
  <si>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</si>
  <si>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</si>
  <si>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</si>
  <si>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</si>
  <si>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</si>
  <si>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</si>
  <si>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</si>
  <si>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</si>
  <si>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</si>
  <si>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</si>
  <si>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</si>
  <si>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</si>
  <si>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</si>
  <si>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</si>
  <si>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</si>
  <si>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</si>
  <si>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</si>
  <si>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</si>
  <si>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</si>
  <si>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</si>
  <si>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</si>
  <si>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</si>
  <si>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</si>
  <si>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</si>
  <si>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</si>
  <si>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</si>
  <si>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</si>
  <si>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</si>
  <si>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</si>
  <si>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</si>
  <si>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</si>
  <si>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</si>
  <si>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</si>
  <si>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</si>
  <si>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</si>
  <si>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</si>
  <si>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</si>
  <si>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</si>
  <si>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</si>
  <si>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</si>
  <si>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</si>
  <si>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</si>
  <si>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</si>
  <si>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</si>
  <si>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</si>
  <si>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</si>
  <si>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</si>
  <si>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</si>
  <si>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</si>
  <si>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</si>
  <si>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</si>
  <si>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</si>
  <si>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</si>
  <si>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</si>
  <si>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</si>
  <si>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</si>
  <si>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</si>
  <si>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</si>
  <si>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</si>
  <si>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</si>
  <si>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</si>
  <si>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</si>
  <si>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</si>
  <si>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</si>
  <si>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</si>
  <si>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</si>
  <si>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</si>
  <si>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</si>
  <si>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</si>
  <si>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</si>
  <si>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</si>
  <si>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</si>
  <si>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</si>
  <si>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</si>
  <si>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</si>
  <si>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</si>
  <si>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</si>
  <si>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</si>
  <si>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</si>
  <si>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</si>
  <si>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</si>
  <si>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</si>
  <si>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</si>
  <si>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</si>
  <si>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</si>
  <si>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</si>
  <si>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</si>
  <si>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</si>
  <si>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</si>
  <si>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</si>
  <si>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</si>
  <si>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</si>
  <si>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</si>
  <si>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</si>
  <si>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</si>
  <si>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</si>
  <si>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</si>
  <si>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</si>
  <si>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</si>
  <si>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</si>
  <si>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</si>
  <si>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</si>
  <si>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</si>
  <si>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</si>
  <si>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</si>
  <si>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</si>
  <si>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</si>
  <si>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</si>
  <si>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</si>
  <si>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</si>
  <si>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</si>
  <si>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</si>
  <si>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</si>
  <si>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</si>
  <si>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</si>
  <si>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</si>
  <si>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</si>
  <si>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</si>
  <si>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</si>
  <si>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</si>
  <si>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</si>
  <si>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</si>
  <si>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</si>
  <si>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</si>
  <si>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</si>
  <si>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</si>
  <si>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</si>
  <si>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</si>
  <si>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</si>
  <si>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</si>
  <si>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</si>
  <si>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</si>
  <si>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</si>
  <si>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</si>
  <si>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</si>
  <si>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</si>
  <si>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</si>
  <si>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</si>
  <si>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</si>
  <si>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</si>
  <si>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</si>
  <si>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</si>
  <si>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</si>
  <si>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</si>
  <si>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</si>
  <si>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</si>
  <si>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</si>
  <si>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</si>
  <si>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</si>
  <si>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</si>
  <si>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</si>
  <si>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</si>
  <si>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</si>
  <si>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</si>
  <si>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</si>
  <si>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</si>
  <si>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</si>
  <si>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</si>
  <si>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</si>
  <si>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</si>
  <si>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</si>
  <si>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</si>
  <si>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</si>
  <si>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</si>
  <si>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</si>
  <si>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</si>
  <si>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</si>
  <si>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</si>
  <si>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</si>
  <si>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</si>
  <si>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</si>
  <si>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</si>
  <si>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</si>
  <si>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</si>
  <si>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</si>
  <si>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</si>
  <si>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</si>
  <si>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</si>
  <si>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</si>
  <si>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</si>
  <si>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</si>
  <si>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</si>
  <si>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</si>
  <si>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</si>
  <si>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</si>
  <si>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</si>
  <si>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</si>
  <si>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</si>
  <si>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</si>
  <si>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</si>
  <si>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</si>
  <si>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</si>
  <si>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</si>
  <si>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</si>
  <si>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</si>
  <si>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</si>
  <si>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</si>
  <si>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</si>
  <si>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</si>
  <si>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</si>
  <si>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</si>
  <si>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</si>
  <si>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</si>
  <si>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</si>
  <si>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</si>
  <si>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</si>
  <si>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</si>
  <si>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</si>
  <si>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</si>
  <si>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</si>
  <si>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</si>
  <si>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</si>
  <si>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</si>
  <si>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</si>
  <si>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</si>
  <si>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</si>
  <si>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</si>
  <si>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</si>
  <si>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</si>
  <si>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</si>
  <si>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</si>
  <si>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</si>
  <si>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</si>
  <si>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</si>
  <si>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</si>
  <si>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</si>
  <si>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</si>
  <si>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</si>
  <si>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</si>
  <si>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</si>
  <si>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</si>
  <si>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</si>
  <si>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</si>
  <si>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</si>
  <si>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</si>
  <si>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</si>
  <si>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</si>
  <si>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</si>
  <si>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</si>
  <si>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</si>
  <si>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</si>
  <si>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</si>
  <si>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</si>
  <si>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</si>
  <si>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</si>
  <si>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</si>
  <si>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</si>
  <si>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</si>
  <si>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</si>
  <si>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</si>
  <si>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</si>
  <si>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</si>
  <si>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</si>
  <si>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</si>
  <si>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</si>
  <si>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</si>
  <si>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</si>
  <si>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</si>
  <si>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</si>
  <si>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</si>
  <si>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</si>
  <si>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</si>
  <si>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</si>
  <si>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</si>
  <si>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</si>
  <si>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</si>
  <si>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</si>
  <si>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</si>
  <si>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</si>
  <si>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</si>
  <si>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</si>
  <si>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</si>
  <si>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</si>
  <si>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</si>
  <si>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</si>
  <si>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</si>
  <si>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</si>
  <si>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</si>
  <si>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</si>
  <si>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</si>
  <si>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</si>
  <si>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</si>
  <si>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</si>
  <si>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</si>
  <si>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</si>
  <si>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</si>
  <si>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</si>
  <si>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</si>
  <si>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</si>
  <si>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</si>
  <si>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</si>
  <si>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</si>
  <si>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</si>
  <si>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</si>
  <si>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</si>
  <si>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</si>
  <si>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</si>
  <si>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</si>
  <si>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</si>
  <si>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</si>
  <si>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</si>
  <si>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</si>
  <si>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</si>
  <si>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</si>
  <si>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</si>
  <si>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</si>
  <si>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</si>
  <si>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</si>
  <si>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</si>
  <si>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</si>
  <si>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</si>
  <si>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</si>
  <si>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</si>
  <si>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</si>
  <si>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</si>
  <si>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</si>
  <si>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</si>
  <si>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</si>
  <si>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</si>
  <si>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</si>
  <si>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</si>
  <si>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</si>
  <si>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</si>
  <si>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</si>
  <si>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</si>
  <si>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</si>
  <si>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</si>
  <si>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</si>
  <si>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</si>
  <si>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</si>
  <si>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</si>
  <si>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</si>
  <si>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</si>
  <si>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</si>
  <si>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</si>
  <si>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</si>
  <si>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</si>
  <si>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</si>
  <si>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</si>
  <si>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</si>
  <si>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</si>
  <si>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</si>
  <si>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</si>
  <si>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</si>
  <si>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</si>
  <si>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</si>
  <si>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</si>
  <si>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</si>
  <si>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</si>
  <si>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</si>
  <si>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</si>
  <si>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</si>
  <si>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</si>
  <si>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</si>
  <si>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</si>
  <si>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</si>
  <si>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</si>
  <si>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</si>
  <si>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</si>
  <si>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</si>
  <si>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</si>
  <si>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</si>
  <si>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</si>
  <si>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</si>
  <si>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</si>
  <si>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</si>
  <si>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</si>
  <si>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</si>
  <si>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</si>
  <si>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</si>
  <si>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</si>
  <si>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</si>
  <si>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</si>
  <si>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</si>
  <si>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</si>
  <si>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</si>
  <si>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</si>
  <si>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</si>
  <si>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</si>
  <si>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</si>
  <si>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</si>
  <si>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</si>
  <si>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</si>
  <si>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</si>
  <si>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</si>
  <si>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</si>
  <si>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</si>
  <si>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</si>
  <si>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</si>
  <si>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</si>
  <si>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</si>
  <si>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</si>
  <si>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</si>
  <si>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</si>
  <si>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</si>
  <si>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</si>
  <si>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</si>
  <si>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</si>
  <si>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</si>
  <si>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</si>
  <si>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</si>
  <si>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</si>
  <si>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</si>
  <si>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</si>
  <si>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</si>
  <si>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</si>
  <si>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</si>
  <si>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</si>
  <si>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</si>
  <si>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</si>
  <si>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</si>
  <si>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</si>
  <si>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</si>
  <si>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</si>
  <si>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</si>
  <si>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</si>
  <si>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</si>
  <si>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</si>
  <si>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</si>
  <si>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</si>
  <si>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</si>
  <si>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</si>
  <si>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</si>
  <si>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</si>
  <si>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</si>
  <si>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</si>
  <si>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</si>
  <si>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</si>
  <si>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</si>
  <si>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</si>
  <si>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</si>
  <si>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</si>
  <si>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</si>
  <si>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</si>
  <si>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</si>
  <si>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</si>
  <si>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</si>
  <si>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</si>
  <si>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</si>
  <si>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</si>
  <si>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</si>
  <si>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</si>
  <si>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</si>
  <si>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</si>
  <si>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</si>
  <si>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</si>
  <si>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</si>
  <si>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</si>
  <si>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</si>
  <si>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</si>
  <si>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</si>
  <si>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</si>
  <si>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</si>
  <si>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</si>
  <si>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</si>
  <si>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</si>
  <si>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</si>
  <si>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</si>
  <si>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</si>
  <si>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</si>
  <si>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</si>
  <si>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</si>
  <si>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</si>
  <si>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</si>
  <si>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</si>
  <si>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</si>
  <si>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</si>
  <si>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</si>
  <si>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</si>
  <si>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</si>
  <si>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</si>
  <si>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</si>
  <si>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</si>
  <si>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</si>
  <si>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</si>
  <si>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</si>
  <si>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</si>
  <si>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</si>
  <si>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</si>
  <si>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</si>
  <si>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</si>
  <si>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</si>
  <si>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</si>
  <si>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</si>
  <si>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</si>
  <si>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</si>
  <si>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</si>
  <si>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</si>
  <si>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</si>
  <si>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</si>
  <si>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</si>
  <si>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</si>
  <si>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</si>
  <si>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</si>
  <si>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</si>
  <si>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</si>
  <si>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</si>
  <si>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</si>
  <si>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</si>
  <si>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</si>
  <si>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</si>
  <si>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</si>
  <si>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</si>
  <si>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</si>
  <si>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</si>
  <si>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</si>
  <si>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</si>
  <si>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</si>
  <si>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</si>
  <si>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</si>
  <si>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</si>
  <si>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</si>
  <si>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</si>
  <si>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</si>
  <si>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</si>
  <si>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</si>
  <si>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</si>
  <si>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</si>
  <si>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</si>
  <si>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</si>
  <si>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</si>
  <si>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</si>
  <si>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</si>
  <si>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</si>
  <si>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</si>
  <si>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</si>
  <si>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</si>
  <si>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</si>
  <si>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</si>
  <si>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</si>
  <si>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</si>
  <si>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</si>
  <si>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</si>
  <si>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</si>
  <si>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</si>
  <si>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</si>
  <si>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</si>
  <si>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</si>
  <si>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</si>
  <si>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</si>
  <si>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</si>
  <si>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</si>
  <si>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</si>
  <si>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</si>
  <si>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</si>
  <si>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</si>
  <si>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</si>
  <si>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</si>
  <si>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</si>
  <si>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</si>
  <si>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</si>
  <si>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</si>
  <si>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</si>
  <si>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</si>
  <si>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</si>
  <si>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</si>
  <si>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</si>
  <si>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</si>
  <si>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</si>
  <si>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</si>
  <si>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</si>
  <si>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</si>
  <si>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</si>
  <si>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</si>
  <si>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</si>
  <si>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</si>
  <si>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</si>
  <si>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</si>
  <si>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</si>
  <si>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</si>
  <si>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</si>
  <si>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</si>
  <si>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</si>
  <si>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</si>
  <si>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</si>
  <si>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</si>
  <si>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</si>
  <si>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</si>
  <si>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</si>
  <si>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</si>
  <si>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</si>
  <si>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</si>
  <si>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</si>
  <si>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</si>
  <si>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</si>
  <si>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</si>
  <si>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</si>
  <si>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</si>
  <si>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</si>
  <si>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</si>
  <si>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</si>
  <si>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</si>
  <si>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</si>
  <si>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</si>
  <si>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</si>
  <si>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</si>
  <si>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</si>
  <si>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</si>
  <si>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</si>
  <si>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</si>
  <si>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</si>
  <si>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</si>
  <si>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</si>
  <si>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</si>
  <si>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</si>
  <si>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</si>
  <si>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</si>
  <si>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</si>
  <si>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</si>
  <si>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</si>
  <si>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</si>
  <si>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</si>
  <si>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</si>
  <si>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</si>
  <si>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</si>
  <si>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</si>
  <si>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</si>
  <si>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</si>
  <si>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</si>
  <si>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</si>
  <si>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</si>
  <si>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</si>
  <si>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</si>
  <si>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</si>
  <si>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</si>
  <si>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</si>
  <si>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</si>
  <si>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</si>
  <si>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</si>
  <si>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</si>
  <si>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</si>
  <si>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</si>
  <si>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</si>
  <si>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</si>
  <si>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</si>
  <si>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</si>
  <si>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</si>
  <si>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</si>
  <si>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</si>
  <si>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</si>
  <si>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</si>
  <si>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</si>
  <si>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</si>
  <si>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</si>
  <si>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</si>
  <si>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</si>
  <si>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</si>
  <si>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</si>
  <si>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</si>
  <si>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</si>
  <si>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</si>
  <si>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</si>
  <si>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</si>
  <si>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</si>
  <si>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</si>
  <si>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</si>
  <si>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</si>
  <si>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</si>
  <si>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</si>
  <si>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</si>
  <si>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</si>
  <si>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</si>
  <si>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</si>
  <si>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</si>
  <si>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</si>
  <si>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</si>
  <si>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</si>
  <si>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</si>
  <si>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</si>
  <si>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</si>
  <si>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</si>
  <si>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</si>
  <si>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</si>
  <si>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</si>
  <si>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</si>
  <si>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</si>
  <si>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</si>
  <si>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</si>
  <si>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</si>
  <si>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</si>
  <si>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</si>
  <si>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</si>
  <si>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</si>
  <si>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</si>
  <si>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</si>
  <si>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</si>
  <si>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</si>
  <si>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</si>
  <si>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</si>
  <si>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</si>
  <si>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</si>
  <si>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</si>
  <si>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</si>
  <si>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</si>
  <si>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</si>
  <si>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</si>
  <si>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</si>
  <si>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</si>
  <si>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</si>
  <si>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</si>
  <si>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</si>
  <si>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</si>
  <si>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</si>
  <si>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</si>
  <si>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</si>
  <si>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</si>
  <si>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</si>
  <si>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</si>
  <si>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</si>
  <si>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</si>
  <si>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</si>
  <si>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</si>
  <si>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</si>
  <si>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</si>
  <si>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</si>
  <si>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</si>
  <si>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</si>
  <si>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</si>
  <si>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</si>
  <si>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</si>
  <si>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</si>
  <si>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</si>
  <si>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</si>
  <si>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</si>
  <si>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</si>
  <si>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</si>
  <si>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</si>
  <si>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</si>
  <si>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</si>
  <si>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</si>
  <si>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</si>
  <si>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</si>
  <si>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</si>
  <si>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</si>
  <si>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</si>
  <si>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</si>
  <si>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</si>
  <si>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</si>
  <si>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</si>
  <si>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</si>
  <si>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</si>
  <si>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</si>
  <si>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</si>
  <si>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</si>
  <si>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</si>
  <si>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</si>
  <si>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</si>
  <si>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</si>
  <si>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</si>
  <si>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</si>
  <si>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</si>
  <si>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</si>
  <si>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</si>
  <si>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</si>
  <si>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</si>
  <si>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</si>
  <si>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</si>
  <si>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</si>
  <si>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</si>
  <si>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</si>
  <si>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</si>
  <si>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</si>
  <si>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</si>
  <si>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</si>
  <si>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</si>
  <si>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</si>
  <si>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</si>
  <si>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</si>
  <si>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</si>
  <si>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</si>
  <si>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</si>
  <si>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</si>
  <si>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</si>
  <si>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</si>
  <si>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</si>
  <si>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</si>
  <si>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</si>
  <si>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</si>
  <si>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</si>
  <si>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</si>
  <si>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</si>
  <si>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</si>
  <si>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</si>
  <si>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</si>
  <si>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</si>
  <si>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</si>
  <si>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</si>
  <si>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</si>
  <si>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</si>
  <si>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</si>
  <si>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</si>
  <si>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</si>
  <si>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</si>
  <si>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</si>
  <si>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</si>
  <si>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</si>
  <si>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V1-P0-702X3-04L19-6542040</t>
  </si>
  <si>
    <t>Светодиодный прожектор VARTON AirQub Sport TV 420 Вт 4000 К 20°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</si>
  <si>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</si>
  <si>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</si>
  <si>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</si>
  <si>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</si>
  <si>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</si>
  <si>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</si>
  <si>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</si>
  <si>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V1-P0-702X3-04L06-6542040</t>
  </si>
  <si>
    <t>Светодиодный прожектор VARTON AirQub Sport TV 420 Вт 4000 К 90°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</si>
  <si>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</si>
  <si>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</si>
  <si>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</si>
  <si>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</si>
  <si>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</si>
  <si>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</si>
  <si>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</si>
  <si>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</si>
  <si>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</si>
  <si>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</si>
  <si>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</si>
  <si>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</si>
  <si>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</si>
  <si>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</si>
  <si>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</si>
  <si>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</si>
  <si>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</si>
  <si>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</si>
  <si>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</si>
  <si>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</si>
  <si>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</si>
  <si>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</si>
  <si>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</si>
  <si>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</si>
  <si>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</si>
  <si>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</si>
  <si>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</si>
  <si>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</si>
  <si>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</si>
  <si>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</si>
  <si>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</si>
  <si>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</si>
  <si>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</si>
  <si>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</si>
  <si>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</si>
  <si>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</si>
  <si>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</si>
  <si>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</si>
  <si>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</si>
  <si>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</si>
  <si>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</si>
  <si>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</si>
  <si>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</si>
  <si>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</si>
  <si>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</si>
  <si>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</si>
  <si>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</si>
  <si>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</si>
  <si>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</si>
  <si>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</si>
  <si>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</si>
  <si>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</si>
  <si>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</si>
  <si>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</si>
  <si>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</si>
  <si>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</si>
  <si>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</si>
  <si>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</si>
  <si>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</si>
  <si>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</si>
  <si>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</si>
  <si>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</si>
  <si>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</si>
  <si>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</si>
  <si>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</si>
  <si>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</si>
  <si>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</si>
  <si>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</si>
  <si>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</si>
  <si>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</si>
  <si>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</si>
  <si>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</si>
  <si>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</si>
  <si>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</si>
  <si>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</si>
  <si>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</si>
  <si>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</si>
  <si>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</si>
  <si>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</si>
  <si>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</si>
  <si>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</si>
  <si>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</si>
  <si>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</si>
  <si>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</si>
  <si>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</si>
  <si>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</si>
  <si>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</si>
  <si>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</si>
  <si>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</si>
  <si>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</si>
  <si>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</si>
  <si>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</si>
  <si>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</si>
  <si>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</si>
  <si>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</si>
  <si>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</si>
  <si>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</si>
  <si>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</si>
  <si>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</si>
  <si>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</si>
  <si>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</si>
  <si>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</si>
  <si>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</si>
  <si>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</si>
  <si>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</si>
  <si>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</si>
  <si>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</si>
  <si>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</si>
  <si>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</si>
  <si>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</si>
  <si>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</si>
  <si>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</si>
  <si>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</si>
  <si>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</si>
  <si>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</si>
  <si>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</si>
  <si>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</si>
  <si>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</si>
  <si>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</si>
  <si>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</si>
  <si>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</si>
  <si>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</si>
  <si>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</si>
  <si>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</si>
  <si>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</si>
  <si>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</si>
  <si>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</si>
  <si>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</si>
  <si>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</si>
  <si>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</si>
  <si>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</si>
  <si>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</si>
  <si>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</si>
  <si>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</si>
  <si>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</si>
  <si>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</si>
  <si>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</si>
  <si>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</si>
  <si>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</si>
  <si>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</si>
  <si>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</si>
  <si>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</si>
  <si>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</si>
  <si>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</si>
  <si>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</si>
  <si>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</si>
  <si>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</si>
  <si>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</si>
  <si>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</si>
  <si>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</si>
  <si>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</si>
  <si>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</si>
  <si>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</si>
  <si>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</si>
  <si>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</si>
  <si>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</si>
  <si>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</si>
  <si>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</si>
  <si>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</si>
  <si>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</si>
  <si>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</si>
  <si>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</si>
  <si>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</si>
  <si>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</si>
  <si>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</si>
  <si>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</si>
  <si>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</si>
  <si>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V1-P0-703X4-04D07-6585057</t>
  </si>
  <si>
    <t>Светодиодный прожектор VARTON AirQub Sport TV 850 Вт 5700 К 60°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</si>
  <si>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</si>
  <si>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</si>
  <si>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</si>
  <si>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</si>
  <si>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V1-P0-703X4-04D06-6585057</t>
  </si>
  <si>
    <t>Светодиодный прожектор VARTON AirQub Sport TV 850 Вт 5700 К 90°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</si>
  <si>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</si>
  <si>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</si>
  <si>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</si>
  <si>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</si>
  <si>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V1-P0-703X4-04R50-6585057</t>
  </si>
  <si>
    <t>Светодиодный прожектор VARTON AirQub Sport TV 850 Вт 5700 К AS1 DMX-RDM</t>
  </si>
  <si>
    <t>V1-P0-703X4-04R06-6585057</t>
  </si>
  <si>
    <t>Светодиодный прожектор VARTON AirQub Sport TV 850 Вт 5700 К 90°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</si>
  <si>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</si>
  <si>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</si>
  <si>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</si>
  <si>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</si>
  <si>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</si>
  <si>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</si>
  <si>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</si>
  <si>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</si>
  <si>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</si>
  <si>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</si>
  <si>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</si>
  <si>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</si>
  <si>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</si>
  <si>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</si>
  <si>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</si>
  <si>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</si>
  <si>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</si>
  <si>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</si>
  <si>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</si>
  <si>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V1-P0-703X5-04D07-65K1240</t>
  </si>
  <si>
    <t>Светодиодный прожектор VARTON AirQub Sport TV 1120 Вт 4000 К 60° DALI</t>
  </si>
  <si>
    <t>V1-P0-703X5-04D06-65K1240</t>
  </si>
  <si>
    <t>Светодиодный прожектор VARTON AirQub Sport TV 1120 Вт 4000 К 90° DALI</t>
  </si>
  <si>
    <t>V1-P0-703X5-04D19-65K1240</t>
  </si>
  <si>
    <t>Светодиодный прожектор VARTON AirQub Sport TV 1120 Вт 4000 К 20° DALI</t>
  </si>
  <si>
    <t>V1-P0-703X5-04D02-65K1240</t>
  </si>
  <si>
    <t>Светодиодный прожектор VARTON AirQub Sport TV 1120 Вт 4000 К 30° DALI</t>
  </si>
  <si>
    <t>V1-P0-703X5-04D50-65K1240</t>
  </si>
  <si>
    <t>Светодиодный прожектор VARTON AirQub Sport TV 1120 Вт 4000 К AS1  DALI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</si>
  <si>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</si>
  <si>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</si>
  <si>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</si>
  <si>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</si>
  <si>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</si>
  <si>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</si>
  <si>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</si>
  <si>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</si>
  <si>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</si>
  <si>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</si>
  <si>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</si>
  <si>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</si>
  <si>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</si>
  <si>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</si>
  <si>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</si>
  <si>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V1-P0-703X5-04L07-65K1257</t>
  </si>
  <si>
    <t>Светодиодный прожектор VARTON AirQub Sport TV 1120 Вт 5700 К 60°</t>
  </si>
  <si>
    <t>V1-P0-703X5-04L50-65K1257</t>
  </si>
  <si>
    <t>Светодиодный прожектор VARTON AirQub Sport TV 1120 Вт 5700 К AS1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</si>
  <si>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</si>
  <si>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</si>
  <si>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</si>
  <si>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</si>
  <si>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</si>
  <si>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</si>
  <si>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</si>
  <si>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</si>
  <si>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</si>
  <si>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</si>
  <si>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</si>
  <si>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</si>
  <si>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</si>
  <si>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</si>
  <si>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</si>
  <si>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</si>
  <si>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</si>
  <si>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</si>
  <si>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</si>
  <si>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</si>
  <si>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</si>
  <si>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</si>
  <si>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</si>
  <si>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</si>
  <si>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</si>
  <si>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</si>
  <si>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</si>
  <si>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</si>
  <si>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</si>
  <si>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</si>
  <si>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</si>
  <si>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</si>
  <si>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</si>
  <si>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</si>
  <si>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</si>
  <si>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</si>
  <si>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</si>
  <si>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</si>
  <si>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</si>
  <si>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</si>
  <si>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</si>
  <si>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</si>
  <si>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</si>
  <si>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</si>
  <si>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</si>
  <si>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</si>
  <si>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</si>
  <si>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</si>
  <si>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</si>
  <si>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</si>
  <si>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</si>
  <si>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</si>
  <si>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</si>
  <si>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</si>
  <si>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</si>
  <si>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</si>
  <si>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</si>
  <si>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</si>
  <si>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</si>
  <si>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</si>
  <si>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</si>
  <si>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</si>
  <si>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</si>
  <si>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</si>
  <si>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</si>
  <si>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</si>
  <si>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</si>
  <si>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</si>
  <si>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</si>
  <si>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V1-P1-702X2-04D07-6528040</t>
  </si>
  <si>
    <t>Светодиодный прожектор VARTON AirQub Sport 280 Вт 4000 К 60°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</si>
  <si>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</si>
  <si>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</si>
  <si>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</si>
  <si>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</si>
  <si>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V1-P1-702X2-04D50-6528040</t>
  </si>
  <si>
    <t>Светодиодный прожектор VARTON AirQub Sport 280 Вт 4000 К AS1 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</si>
  <si>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</si>
  <si>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</si>
  <si>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</si>
  <si>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</si>
  <si>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V1-P1-702X2-04R02-6528040</t>
  </si>
  <si>
    <t>Светодиодный прожектор VARTON AirQub Sport 280 Вт 4000 К 30°  DMX-RDM</t>
  </si>
  <si>
    <t>V1-P1-702X2-04R19-6528040</t>
  </si>
  <si>
    <t>Светодиодный прожектор VARTON AirQub Sport 280 Вт 4000 К 20°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</si>
  <si>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</si>
  <si>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</si>
  <si>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</si>
  <si>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</si>
  <si>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</si>
  <si>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</si>
  <si>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V1-P1-702X2-04L06-6528050</t>
  </si>
  <si>
    <t>Светодиодный прожектор VARTON AirQub Sport 280 Вт 5000 К 90°</t>
  </si>
  <si>
    <t>V1-P1-702X2-04L19-6528050</t>
  </si>
  <si>
    <t>Светодиодный прожектор VARTON AirQub Sport 280 Вт 5000 К 20°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</si>
  <si>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</si>
  <si>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</si>
  <si>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</si>
  <si>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</si>
  <si>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</si>
  <si>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</si>
  <si>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</si>
  <si>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</si>
  <si>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V1-P1-702X2-04D07-6528050</t>
  </si>
  <si>
    <t>Светодиодный прожектор VARTON AirQub Sport 280 Вт 5000 К 60°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</si>
  <si>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</si>
  <si>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</si>
  <si>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</si>
  <si>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</si>
  <si>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</si>
  <si>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</si>
  <si>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</si>
  <si>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</si>
  <si>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</si>
  <si>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</si>
  <si>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</si>
  <si>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</si>
  <si>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</si>
  <si>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</si>
  <si>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</si>
  <si>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</si>
  <si>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</si>
  <si>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</si>
  <si>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</si>
  <si>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</si>
  <si>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</si>
  <si>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</si>
  <si>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</si>
  <si>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</si>
  <si>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</si>
  <si>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</si>
  <si>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</si>
  <si>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</si>
  <si>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</si>
  <si>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</si>
  <si>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</si>
  <si>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</si>
  <si>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</si>
  <si>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</si>
  <si>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</si>
  <si>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</si>
  <si>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</si>
  <si>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</si>
  <si>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</si>
  <si>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</si>
  <si>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</si>
  <si>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</si>
  <si>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</si>
  <si>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</si>
  <si>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</si>
  <si>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</si>
  <si>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</si>
  <si>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</si>
  <si>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</si>
  <si>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</si>
  <si>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</si>
  <si>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</si>
  <si>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</si>
  <si>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</si>
  <si>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</si>
  <si>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</si>
  <si>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</si>
  <si>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</si>
  <si>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</si>
  <si>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</si>
  <si>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</si>
  <si>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</si>
  <si>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</si>
  <si>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</si>
  <si>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</si>
  <si>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</si>
  <si>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</si>
  <si>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</si>
  <si>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</si>
  <si>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</si>
  <si>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</si>
  <si>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</si>
  <si>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</si>
  <si>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</si>
  <si>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</si>
  <si>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</si>
  <si>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</si>
  <si>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</si>
  <si>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</si>
  <si>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</si>
  <si>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</si>
  <si>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</si>
  <si>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</si>
  <si>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</si>
  <si>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</si>
  <si>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</si>
  <si>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</si>
  <si>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</si>
  <si>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</si>
  <si>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</si>
  <si>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</si>
  <si>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</si>
  <si>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</si>
  <si>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</si>
  <si>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</si>
  <si>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</si>
  <si>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</si>
  <si>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</si>
  <si>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</si>
  <si>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</si>
  <si>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</si>
  <si>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</si>
  <si>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</si>
  <si>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</si>
  <si>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</si>
  <si>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</si>
  <si>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</si>
  <si>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</si>
  <si>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</si>
  <si>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</si>
  <si>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</si>
  <si>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</si>
  <si>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</si>
  <si>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</si>
  <si>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</si>
  <si>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</si>
  <si>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</si>
  <si>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</si>
  <si>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</si>
  <si>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</si>
  <si>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</si>
  <si>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</si>
  <si>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</si>
  <si>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</si>
  <si>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</si>
  <si>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</si>
  <si>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</si>
  <si>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</si>
  <si>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</si>
  <si>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</si>
  <si>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</si>
  <si>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</si>
  <si>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</si>
  <si>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</si>
  <si>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</si>
  <si>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</si>
  <si>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</si>
  <si>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</si>
  <si>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</si>
  <si>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</si>
  <si>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</si>
  <si>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</si>
  <si>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</si>
  <si>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</si>
  <si>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</si>
  <si>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</si>
  <si>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</si>
  <si>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</si>
  <si>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</si>
  <si>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</si>
  <si>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</si>
  <si>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</si>
  <si>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</si>
  <si>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</si>
  <si>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</si>
  <si>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</si>
  <si>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</si>
  <si>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</si>
  <si>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</si>
  <si>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</si>
  <si>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</si>
  <si>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</si>
  <si>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</si>
  <si>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</si>
  <si>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</si>
  <si>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</si>
  <si>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</si>
  <si>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</si>
  <si>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</si>
  <si>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</si>
  <si>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</si>
  <si>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</si>
  <si>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</si>
  <si>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</si>
  <si>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</si>
  <si>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</si>
  <si>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</si>
  <si>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</si>
  <si>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</si>
  <si>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</si>
  <si>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</si>
  <si>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</si>
  <si>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</si>
  <si>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</si>
  <si>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</si>
  <si>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</si>
  <si>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</si>
  <si>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</si>
  <si>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</si>
  <si>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</si>
  <si>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</si>
  <si>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</si>
  <si>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</si>
  <si>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</si>
  <si>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</si>
  <si>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</si>
  <si>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</si>
  <si>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</si>
  <si>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</si>
  <si>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</si>
  <si>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</si>
  <si>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</si>
  <si>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</si>
  <si>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</si>
  <si>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</si>
  <si>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</si>
  <si>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</si>
  <si>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</si>
  <si>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</si>
  <si>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</si>
  <si>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</si>
  <si>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</si>
  <si>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</si>
  <si>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</si>
  <si>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</si>
  <si>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</si>
  <si>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</si>
  <si>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</si>
  <si>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</si>
  <si>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</si>
  <si>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</si>
  <si>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</si>
  <si>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</si>
  <si>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</si>
  <si>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</si>
  <si>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</si>
  <si>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</si>
  <si>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</si>
  <si>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</si>
  <si>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</si>
  <si>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</si>
  <si>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</si>
  <si>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</si>
  <si>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</si>
  <si>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</si>
  <si>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</si>
  <si>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</si>
  <si>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</si>
  <si>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</si>
  <si>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</si>
  <si>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</si>
  <si>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</si>
  <si>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</si>
  <si>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</si>
  <si>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</si>
  <si>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</si>
  <si>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</si>
  <si>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</si>
  <si>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</si>
  <si>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</si>
  <si>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</si>
  <si>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</si>
  <si>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</si>
  <si>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</si>
  <si>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</si>
  <si>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</si>
  <si>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</si>
  <si>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</si>
  <si>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</si>
  <si>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</si>
  <si>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</si>
  <si>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</si>
  <si>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</si>
  <si>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</si>
  <si>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</si>
  <si>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</si>
  <si>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</si>
  <si>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</si>
  <si>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</si>
  <si>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</si>
  <si>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</si>
  <si>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</si>
  <si>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</si>
  <si>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</si>
  <si>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</si>
  <si>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</si>
  <si>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</si>
  <si>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</si>
  <si>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</si>
  <si>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</si>
  <si>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</si>
  <si>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</si>
  <si>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</si>
  <si>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</si>
  <si>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</si>
  <si>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</si>
  <si>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</si>
  <si>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</si>
  <si>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</si>
  <si>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</si>
  <si>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</si>
  <si>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</si>
  <si>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</si>
  <si>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</si>
  <si>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</si>
  <si>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</si>
  <si>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</si>
  <si>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</si>
  <si>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</si>
  <si>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</si>
  <si>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</si>
  <si>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</si>
  <si>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</si>
  <si>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</si>
  <si>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</si>
  <si>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</si>
  <si>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</si>
  <si>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</si>
  <si>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</si>
  <si>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</si>
  <si>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</si>
  <si>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</si>
  <si>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</si>
  <si>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</si>
  <si>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</si>
  <si>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</si>
  <si>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</si>
  <si>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</si>
  <si>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</si>
  <si>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</si>
  <si>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</si>
  <si>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</si>
  <si>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</si>
  <si>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</si>
  <si>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</si>
  <si>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</si>
  <si>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</si>
  <si>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</si>
  <si>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</si>
  <si>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</si>
  <si>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</si>
  <si>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</si>
  <si>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</si>
  <si>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</si>
  <si>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</si>
  <si>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</si>
  <si>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</si>
  <si>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</si>
  <si>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</si>
  <si>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</si>
  <si>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</si>
  <si>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</si>
  <si>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</si>
  <si>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</si>
  <si>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</si>
  <si>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</si>
  <si>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</si>
  <si>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</si>
  <si>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</si>
  <si>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</si>
  <si>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</si>
  <si>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</si>
  <si>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</si>
  <si>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</si>
  <si>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</si>
  <si>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</si>
  <si>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</si>
  <si>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</si>
  <si>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</si>
  <si>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</si>
  <si>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</si>
  <si>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</si>
  <si>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</si>
  <si>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</si>
  <si>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</si>
  <si>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</si>
  <si>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</si>
  <si>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</si>
  <si>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</si>
  <si>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</si>
  <si>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</si>
  <si>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</si>
  <si>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</si>
  <si>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</si>
  <si>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</si>
  <si>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</si>
  <si>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</si>
  <si>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</si>
  <si>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</si>
  <si>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</si>
  <si>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</si>
  <si>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</si>
  <si>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</si>
  <si>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</si>
  <si>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</si>
  <si>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</si>
  <si>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</si>
  <si>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</si>
  <si>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</si>
  <si>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</si>
  <si>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</si>
  <si>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</si>
  <si>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</si>
  <si>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</si>
  <si>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</si>
  <si>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</si>
  <si>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</si>
  <si>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</si>
  <si>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</si>
  <si>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</si>
  <si>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</si>
  <si>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</si>
  <si>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</si>
  <si>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</si>
  <si>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</si>
  <si>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</si>
  <si>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</si>
  <si>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</si>
  <si>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</si>
  <si>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</si>
  <si>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</si>
  <si>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</si>
  <si>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</si>
  <si>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</si>
  <si>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</si>
  <si>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</si>
  <si>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</si>
  <si>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</si>
  <si>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</si>
  <si>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</si>
  <si>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</si>
  <si>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</si>
  <si>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</si>
  <si>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</si>
  <si>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</si>
  <si>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</si>
  <si>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</si>
  <si>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</si>
  <si>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</si>
  <si>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</si>
  <si>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</si>
  <si>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</si>
  <si>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</si>
  <si>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</si>
  <si>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</si>
  <si>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</si>
  <si>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</si>
  <si>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</si>
  <si>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</si>
  <si>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</si>
  <si>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</si>
  <si>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</si>
  <si>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</si>
  <si>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</si>
  <si>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</si>
  <si>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</si>
  <si>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</si>
  <si>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</si>
  <si>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</si>
  <si>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</si>
  <si>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</si>
  <si>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</si>
  <si>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</si>
  <si>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</si>
  <si>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</si>
  <si>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</si>
  <si>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</si>
  <si>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</si>
  <si>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</si>
  <si>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</si>
  <si>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</si>
  <si>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</si>
  <si>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</si>
  <si>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</si>
  <si>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</si>
  <si>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</si>
  <si>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</si>
  <si>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</si>
  <si>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</si>
  <si>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</si>
  <si>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</si>
  <si>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</si>
  <si>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</si>
  <si>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</si>
  <si>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</si>
  <si>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</si>
  <si>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</si>
  <si>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</si>
  <si>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</si>
  <si>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</si>
  <si>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</si>
  <si>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</si>
  <si>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</si>
  <si>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</si>
  <si>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</si>
  <si>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</si>
  <si>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</si>
  <si>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</si>
  <si>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</si>
  <si>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</si>
  <si>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</si>
  <si>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</si>
  <si>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</si>
  <si>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</si>
  <si>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</si>
  <si>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</si>
  <si>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</si>
  <si>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</si>
  <si>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</si>
  <si>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</si>
  <si>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</si>
  <si>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</si>
  <si>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</si>
  <si>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</si>
  <si>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</si>
  <si>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</si>
  <si>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</si>
  <si>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</si>
  <si>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</si>
  <si>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</si>
  <si>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</si>
  <si>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</si>
  <si>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</si>
  <si>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</si>
  <si>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</si>
  <si>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</si>
  <si>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</si>
  <si>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</si>
  <si>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</si>
  <si>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</si>
  <si>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</si>
  <si>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</si>
  <si>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</si>
  <si>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</si>
  <si>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</si>
  <si>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</si>
  <si>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</si>
  <si>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</si>
  <si>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</si>
  <si>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</si>
  <si>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</si>
  <si>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</si>
  <si>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</si>
  <si>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</si>
  <si>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</si>
  <si>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</si>
  <si>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</si>
  <si>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</si>
  <si>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</si>
  <si>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</si>
  <si>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</si>
  <si>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</si>
  <si>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</si>
  <si>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</si>
  <si>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</si>
  <si>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</si>
  <si>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</si>
  <si>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</si>
  <si>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</si>
  <si>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</si>
  <si>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</si>
  <si>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</si>
  <si>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</si>
  <si>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</si>
  <si>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</si>
  <si>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</si>
  <si>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</si>
  <si>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</si>
  <si>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</si>
  <si>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</si>
  <si>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</si>
  <si>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</si>
  <si>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</si>
  <si>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</si>
  <si>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</si>
  <si>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</si>
  <si>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</si>
  <si>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</si>
  <si>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</si>
  <si>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</si>
  <si>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</si>
  <si>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</si>
  <si>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</si>
  <si>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</si>
  <si>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</si>
  <si>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</si>
  <si>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</si>
  <si>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</si>
  <si>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</si>
  <si>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</si>
  <si>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</si>
  <si>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</si>
  <si>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</si>
  <si>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</si>
  <si>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</si>
  <si>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</si>
  <si>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</si>
  <si>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</si>
  <si>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</si>
  <si>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</si>
  <si>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</si>
  <si>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</si>
  <si>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</si>
  <si>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</si>
  <si>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</si>
  <si>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</si>
  <si>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</si>
  <si>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</si>
  <si>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</si>
  <si>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</si>
  <si>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</si>
  <si>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</si>
  <si>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</si>
  <si>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</si>
  <si>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</si>
  <si>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</si>
  <si>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</si>
  <si>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</si>
  <si>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</si>
  <si>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</si>
  <si>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</si>
  <si>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</si>
  <si>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</si>
  <si>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</si>
  <si>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</si>
  <si>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</si>
  <si>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</si>
  <si>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</si>
  <si>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</si>
  <si>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</si>
  <si>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</si>
  <si>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</si>
  <si>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</si>
  <si>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</si>
  <si>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</si>
  <si>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</si>
  <si>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</si>
  <si>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</si>
  <si>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</si>
  <si>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</si>
  <si>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</si>
  <si>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</si>
  <si>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</si>
  <si>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</si>
  <si>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</si>
  <si>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</si>
  <si>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</si>
  <si>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</si>
  <si>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</si>
  <si>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</si>
  <si>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</si>
  <si>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</si>
  <si>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</si>
  <si>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</si>
  <si>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</si>
  <si>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</si>
  <si>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</si>
  <si>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</si>
  <si>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</si>
  <si>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</si>
  <si>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</si>
  <si>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</si>
  <si>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</si>
  <si>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</si>
  <si>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</si>
  <si>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</si>
  <si>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</si>
  <si>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</si>
  <si>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</si>
  <si>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</si>
  <si>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</si>
  <si>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</si>
  <si>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</si>
  <si>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</si>
  <si>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</si>
  <si>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</si>
  <si>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</si>
  <si>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</si>
  <si>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</si>
  <si>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</si>
  <si>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</si>
  <si>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</si>
  <si>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</si>
  <si>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</si>
  <si>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</si>
  <si>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</si>
  <si>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</si>
  <si>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</si>
  <si>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</si>
  <si>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</si>
  <si>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</si>
  <si>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</si>
  <si>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</si>
  <si>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</si>
  <si>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</si>
  <si>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</si>
  <si>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</si>
  <si>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</si>
  <si>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</si>
  <si>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</si>
  <si>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</si>
  <si>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</si>
  <si>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</si>
  <si>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</si>
  <si>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</si>
  <si>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</si>
  <si>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</si>
  <si>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</si>
  <si>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</si>
  <si>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</si>
  <si>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</si>
  <si>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</si>
  <si>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</si>
  <si>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</si>
  <si>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</si>
  <si>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</si>
  <si>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</si>
  <si>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</si>
  <si>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</si>
  <si>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</si>
  <si>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</si>
  <si>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</si>
  <si>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</si>
  <si>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</si>
  <si>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</si>
  <si>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</si>
  <si>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</si>
  <si>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</si>
  <si>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</si>
  <si>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</si>
  <si>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</si>
  <si>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</si>
  <si>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</si>
  <si>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</si>
  <si>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</si>
  <si>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</si>
  <si>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</si>
  <si>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</si>
  <si>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</si>
  <si>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</si>
  <si>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</si>
  <si>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</si>
  <si>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</si>
  <si>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</si>
  <si>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</si>
  <si>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</si>
  <si>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</si>
  <si>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</si>
  <si>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</si>
  <si>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</si>
  <si>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</si>
  <si>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</si>
  <si>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</si>
  <si>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</si>
  <si>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</si>
  <si>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</si>
  <si>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</si>
  <si>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</si>
  <si>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</si>
  <si>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</si>
  <si>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</si>
  <si>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</si>
  <si>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</si>
  <si>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</si>
  <si>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</si>
  <si>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</si>
  <si>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</si>
  <si>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</si>
  <si>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</si>
  <si>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</si>
  <si>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</si>
  <si>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</si>
  <si>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</si>
  <si>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</si>
  <si>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</si>
  <si>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</si>
  <si>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</si>
  <si>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</si>
  <si>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</si>
  <si>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</si>
  <si>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</si>
  <si>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</si>
  <si>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</si>
  <si>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</si>
  <si>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</si>
  <si>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</si>
  <si>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</si>
  <si>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</si>
  <si>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</si>
  <si>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</si>
  <si>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</si>
  <si>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</si>
  <si>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</si>
  <si>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</si>
  <si>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</si>
  <si>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</si>
  <si>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</si>
  <si>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</si>
  <si>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</si>
  <si>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</si>
  <si>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</si>
  <si>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</si>
  <si>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</si>
  <si>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</si>
  <si>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</si>
  <si>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</si>
  <si>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</si>
  <si>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</si>
  <si>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</si>
  <si>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</si>
  <si>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</si>
  <si>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</si>
  <si>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</si>
  <si>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</si>
  <si>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</si>
  <si>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</si>
  <si>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</si>
  <si>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</si>
  <si>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</si>
  <si>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</si>
  <si>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</si>
  <si>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</si>
  <si>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</si>
  <si>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</si>
  <si>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</si>
  <si>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</si>
  <si>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</si>
  <si>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</si>
  <si>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</si>
  <si>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</si>
  <si>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</si>
  <si>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</si>
  <si>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</si>
  <si>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</si>
  <si>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</si>
  <si>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</si>
  <si>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</si>
  <si>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</si>
  <si>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</si>
  <si>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</si>
  <si>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</si>
  <si>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</si>
  <si>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</si>
  <si>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</si>
  <si>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</si>
  <si>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</si>
  <si>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</si>
  <si>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</si>
  <si>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</si>
  <si>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</si>
  <si>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</si>
  <si>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</si>
  <si>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</si>
  <si>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</si>
  <si>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</si>
  <si>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</si>
  <si>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</si>
  <si>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</si>
  <si>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</si>
  <si>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</si>
  <si>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</si>
  <si>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</si>
  <si>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</si>
  <si>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</si>
  <si>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</si>
  <si>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</si>
  <si>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</si>
  <si>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</si>
  <si>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</si>
  <si>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</si>
  <si>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</si>
  <si>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</si>
  <si>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</si>
  <si>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</si>
  <si>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</si>
  <si>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</si>
  <si>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</si>
  <si>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</si>
  <si>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</si>
  <si>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</si>
  <si>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</si>
  <si>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</si>
  <si>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</si>
  <si>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</si>
  <si>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</si>
  <si>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</si>
  <si>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</si>
  <si>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</si>
  <si>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</si>
  <si>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</si>
  <si>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</si>
  <si>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</si>
  <si>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</si>
  <si>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</si>
  <si>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V1-P1-70591-04L41-6517040</t>
  </si>
  <si>
    <t>Светодиодный светильник VARTON прожектор FL-Sport 80°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</si>
  <si>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</si>
  <si>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</si>
  <si>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</si>
  <si>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</si>
  <si>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</si>
  <si>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</si>
  <si>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</si>
  <si>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</si>
  <si>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</si>
  <si>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</si>
  <si>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</si>
  <si>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</si>
  <si>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</si>
  <si>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</si>
  <si>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</si>
  <si>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</si>
  <si>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</si>
  <si>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</si>
  <si>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</si>
  <si>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</si>
  <si>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</si>
  <si>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</si>
  <si>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</si>
  <si>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</si>
  <si>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</si>
  <si>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</si>
  <si>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</si>
  <si>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</si>
  <si>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</si>
  <si>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</si>
  <si>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</si>
  <si>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</si>
  <si>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</si>
  <si>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</si>
  <si>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</si>
  <si>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</si>
  <si>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</si>
  <si>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</si>
  <si>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</si>
  <si>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</si>
  <si>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</si>
  <si>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</si>
  <si>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</si>
  <si>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</si>
  <si>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</si>
  <si>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</si>
  <si>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</si>
  <si>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</si>
  <si>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</si>
  <si>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</si>
  <si>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</si>
  <si>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</si>
  <si>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</si>
  <si>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</si>
  <si>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</si>
  <si>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</si>
  <si>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</si>
  <si>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</si>
  <si>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</si>
  <si>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</si>
  <si>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</si>
  <si>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</si>
  <si>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</si>
  <si>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</si>
  <si>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</si>
  <si>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</si>
  <si>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</si>
  <si>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</si>
  <si>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</si>
  <si>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</si>
  <si>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</si>
  <si>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</si>
  <si>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</si>
  <si>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</si>
  <si>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</si>
  <si>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</si>
  <si>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</si>
  <si>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</si>
  <si>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</si>
  <si>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</si>
  <si>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</si>
  <si>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</si>
  <si>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</si>
  <si>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</si>
  <si>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</si>
  <si>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</si>
  <si>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</si>
  <si>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</si>
  <si>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</si>
  <si>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</si>
  <si>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</si>
  <si>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</si>
  <si>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</si>
  <si>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</si>
  <si>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</si>
  <si>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</si>
  <si>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</si>
  <si>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</si>
  <si>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</si>
  <si>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</si>
  <si>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</si>
  <si>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</si>
  <si>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</si>
  <si>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</si>
  <si>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</si>
  <si>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</si>
  <si>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</si>
  <si>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</si>
  <si>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</si>
  <si>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</si>
  <si>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</si>
  <si>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</si>
  <si>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</si>
  <si>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</si>
  <si>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</si>
  <si>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</si>
  <si>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</si>
  <si>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</si>
  <si>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</si>
  <si>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</si>
  <si>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</si>
  <si>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</si>
  <si>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</si>
  <si>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</si>
  <si>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</si>
  <si>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</si>
  <si>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</si>
  <si>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</si>
  <si>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</si>
  <si>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</si>
  <si>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</si>
  <si>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</si>
  <si>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</si>
  <si>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</si>
  <si>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</si>
  <si>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</si>
  <si>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</si>
  <si>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</si>
  <si>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</si>
  <si>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</si>
  <si>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</si>
  <si>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</si>
  <si>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</si>
  <si>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</si>
  <si>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</si>
  <si>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</si>
  <si>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</si>
  <si>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</si>
  <si>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</si>
  <si>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</si>
  <si>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</si>
  <si>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</si>
  <si>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</si>
  <si>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</si>
  <si>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</si>
  <si>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</si>
  <si>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</si>
  <si>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</si>
  <si>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</si>
  <si>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</si>
  <si>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</si>
  <si>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</si>
  <si>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</si>
  <si>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</si>
  <si>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</si>
  <si>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</si>
  <si>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</si>
  <si>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</si>
  <si>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</si>
  <si>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</si>
  <si>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</si>
  <si>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</si>
  <si>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</si>
  <si>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</si>
  <si>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</si>
  <si>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</si>
  <si>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</si>
  <si>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</si>
  <si>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</si>
  <si>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</si>
  <si>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</si>
  <si>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AS-100-00-4033-3111</t>
  </si>
  <si>
    <t>Аппарат эллектрический для упр-ния электротехн. установками AS-100-00-4033-3111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</si>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</sst>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9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SUM(M9:M18379)</f>
        <v>0</v>
      </c>
      <c r="N6" s="4"/>
      <c r="O6" s="32">
        <f>SUM(O9:O18379)</f>
        <v>0</v>
      </c>
      <c r="P6" s="32">
        <f>SUM(P9:P18379)</f>
        <v>0</v>
      </c>
      <c r="Q6" s="32">
        <f>SUM(Q9:Q18379)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100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579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2">
        <v>795</v>
      </c>
      <c r="K133" s="7"/>
      <c r="L133" s="11"/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1"/>
      <c r="K134" s="7"/>
      <c r="L134" s="12">
        <v>10</v>
      </c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1"/>
      <c r="K139" s="7"/>
      <c r="L139" s="12">
        <v>10</v>
      </c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2">
        <v>205</v>
      </c>
      <c r="K140" s="7"/>
      <c r="L140" s="11"/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306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2">
        <v>6</v>
      </c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523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502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214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20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412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1.022E-2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2">
        <v>14</v>
      </c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2">
        <v>491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31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2">
        <v>1</v>
      </c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7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762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765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8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780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3.1433999999999997E-2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1790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1787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480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780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780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3.0713000000000001E-2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780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643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780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780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2345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2348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3.5471999999999997E-2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61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3.5000000000000001E-3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237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3.5000000000000001E-3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3.5000000000000001E-3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1.008E-2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1.008E-2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1.008E-2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15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51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47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235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110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47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47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47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35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47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47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47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47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47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7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47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47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47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47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47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315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315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92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315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315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315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315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1.8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3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1.8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86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100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99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1.6379999999999999E-3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1.701E-3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0.32600000000000001</v>
      </c>
      <c r="H3116" s="9">
        <v>1.701E-3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0.81</v>
      </c>
      <c r="H3121" s="9">
        <v>3.7299999999999998E-3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4.4349999999999997E-3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110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2">
        <v>452</v>
      </c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4.4349999999999997E-3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4.2040000000000003E-3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155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285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2E-3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1" t="s">
        <v>235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20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6.679E-3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1.4850000000000001</v>
      </c>
      <c r="H3155" s="9">
        <v>6.679E-3</v>
      </c>
      <c r="I3155" s="10">
        <v>16383.47</v>
      </c>
      <c r="J3155" s="12">
        <v>541</v>
      </c>
      <c r="K3155" s="7"/>
      <c r="L3155" s="11"/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6488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1"/>
      <c r="K3288" s="7"/>
      <c r="L3288" s="12">
        <v>10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145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169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3.4399999999999999E-3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5.6210000000000001E-3</v>
      </c>
      <c r="I3343" s="10">
        <v>9222.24</v>
      </c>
      <c r="J3343" s="12">
        <v>400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5.1200000000000004E-3</v>
      </c>
      <c r="I3344" s="10">
        <v>9222.24</v>
      </c>
      <c r="J3344" s="11"/>
      <c r="K3344" s="7"/>
      <c r="L3344" s="12">
        <v>20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2.1000000000000001E-2</v>
      </c>
      <c r="H3420" s="9">
        <v>2.5999999999999999E-2</v>
      </c>
      <c r="I3420" s="13">
        <v>773.71</v>
      </c>
      <c r="J3420" s="12">
        <v>247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115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1"/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35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30</v>
      </c>
      <c r="F3452" s="7" t="s">
        <v>31</v>
      </c>
      <c r="G3452" s="8">
        <v>1.4259999999999999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47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3608</v>
      </c>
      <c r="F3453" s="7" t="s">
        <v>31</v>
      </c>
      <c r="G3453" s="8">
        <v>1.6259999999999999</v>
      </c>
      <c r="H3453" s="9">
        <v>1.1407E-2</v>
      </c>
      <c r="I3453" s="10">
        <v>10903.03</v>
      </c>
      <c r="J3453" s="11"/>
      <c r="K3453" s="7" t="s">
        <v>401</v>
      </c>
      <c r="L3453" s="12">
        <v>15</v>
      </c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60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69</v>
      </c>
      <c r="F3455" s="7" t="s">
        <v>31</v>
      </c>
      <c r="G3455" s="8">
        <v>1.6259999999999999</v>
      </c>
      <c r="H3455" s="9">
        <v>1.1407E-2</v>
      </c>
      <c r="I3455" s="10">
        <v>10657.72</v>
      </c>
      <c r="J3455" s="11"/>
      <c r="K3455" s="7" t="s">
        <v>401</v>
      </c>
      <c r="L3455" s="12">
        <v>60</v>
      </c>
      <c r="M3455" s="11"/>
      <c r="N3455" s="38">
        <f>I3455*(100-$B$4)*(100-$B$5)/10000</f>
        <v>10657.72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2960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2">
        <v>54</v>
      </c>
      <c r="K3461" s="7"/>
      <c r="L3461" s="11"/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5836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15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5836</v>
      </c>
      <c r="F3465" s="7" t="s">
        <v>31</v>
      </c>
      <c r="G3465" s="8">
        <v>1.6259999999999999</v>
      </c>
      <c r="H3465" s="9">
        <v>1.1407E-2</v>
      </c>
      <c r="I3465" s="10">
        <v>12165.9</v>
      </c>
      <c r="J3465" s="11"/>
      <c r="K3465" s="7" t="s">
        <v>401</v>
      </c>
      <c r="L3465" s="12">
        <v>60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5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432</v>
      </c>
      <c r="F3466" s="7" t="s">
        <v>31</v>
      </c>
      <c r="G3466" s="8">
        <v>1.3260000000000001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2960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7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23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6922</v>
      </c>
      <c r="C3488" s="7" t="s">
        <v>1838</v>
      </c>
      <c r="D3488" s="7" t="s">
        <v>29</v>
      </c>
      <c r="E3488" s="7" t="s">
        <v>69</v>
      </c>
      <c r="F3488" s="7" t="s">
        <v>31</v>
      </c>
      <c r="G3488" s="8">
        <v>1.4259999999999999</v>
      </c>
      <c r="H3488" s="9">
        <v>1.1976000000000001E-2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6954</v>
      </c>
      <c r="B3489" s="7" t="s">
        <v>6955</v>
      </c>
      <c r="C3489" s="7" t="s">
        <v>1838</v>
      </c>
      <c r="D3489" s="7" t="s">
        <v>29</v>
      </c>
      <c r="E3489" s="7" t="s">
        <v>315</v>
      </c>
      <c r="F3489" s="7" t="s">
        <v>31</v>
      </c>
      <c r="G3489" s="8">
        <v>1.3</v>
      </c>
      <c r="H3489" s="9">
        <v>1.1407E-2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6956</v>
      </c>
      <c r="B3490" s="7" t="s">
        <v>6957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1.1976000000000001E-2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6958</v>
      </c>
      <c r="B3491" s="7" t="s">
        <v>6959</v>
      </c>
      <c r="C3491" s="7" t="s">
        <v>1838</v>
      </c>
      <c r="D3491" s="7" t="s">
        <v>29</v>
      </c>
      <c r="E3491" s="7" t="s">
        <v>30</v>
      </c>
      <c r="F3491" s="7" t="s">
        <v>31</v>
      </c>
      <c r="G3491" s="8">
        <v>1.3260000000000001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6960</v>
      </c>
      <c r="B3492" s="7" t="s">
        <v>6961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1.4259999999999999</v>
      </c>
      <c r="H3492" s="9">
        <v>1.1407E-2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3608</v>
      </c>
      <c r="F3493" s="7" t="s">
        <v>31</v>
      </c>
      <c r="G3493" s="8">
        <v>1.4259999999999999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35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315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23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315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315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3608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6978</v>
      </c>
      <c r="B3501" s="7" t="s">
        <v>6979</v>
      </c>
      <c r="C3501" s="7" t="s">
        <v>1838</v>
      </c>
      <c r="D3501" s="7" t="s">
        <v>29</v>
      </c>
      <c r="E3501" s="7" t="s">
        <v>315</v>
      </c>
      <c r="F3501" s="7" t="s">
        <v>31</v>
      </c>
      <c r="G3501" s="8">
        <v>1.4</v>
      </c>
      <c r="H3501" s="9">
        <v>1.1407E-2</v>
      </c>
      <c r="I3501" s="10">
        <v>15802.38</v>
      </c>
      <c r="J3501" s="11"/>
      <c r="K3501" s="7" t="s">
        <v>92</v>
      </c>
      <c r="L3501" s="12">
        <v>45</v>
      </c>
      <c r="M3501" s="11"/>
      <c r="N3501" s="38">
        <f>I3501*(100-$B$4)*(100-$B$5)/10000</f>
        <v>15802.38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6980</v>
      </c>
      <c r="B3502" s="7" t="s">
        <v>6981</v>
      </c>
      <c r="C3502" s="7" t="s">
        <v>1838</v>
      </c>
      <c r="D3502" s="7" t="s">
        <v>29</v>
      </c>
      <c r="E3502" s="7" t="s">
        <v>69</v>
      </c>
      <c r="F3502" s="7" t="s">
        <v>31</v>
      </c>
      <c r="G3502" s="8">
        <v>1.4</v>
      </c>
      <c r="H3502" s="9">
        <v>1.1407E-2</v>
      </c>
      <c r="I3502" s="10">
        <v>16323.69</v>
      </c>
      <c r="J3502" s="11"/>
      <c r="K3502" s="7" t="s">
        <v>92</v>
      </c>
      <c r="L3502" s="12">
        <v>45</v>
      </c>
      <c r="M3502" s="11"/>
      <c r="N3502" s="38">
        <f>I3502*(100-$B$4)*(100-$B$5)/10000</f>
        <v>16323.69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6982</v>
      </c>
      <c r="B3503" s="7" t="s">
        <v>6983</v>
      </c>
      <c r="C3503" s="7" t="s">
        <v>1838</v>
      </c>
      <c r="D3503" s="7" t="s">
        <v>29</v>
      </c>
      <c r="E3503" s="7" t="s">
        <v>315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6984</v>
      </c>
      <c r="B3504" s="7" t="s">
        <v>6985</v>
      </c>
      <c r="C3504" s="7" t="s">
        <v>1838</v>
      </c>
      <c r="D3504" s="7" t="s">
        <v>29</v>
      </c>
      <c r="E3504" s="7" t="s">
        <v>6986</v>
      </c>
      <c r="F3504" s="7" t="s">
        <v>31</v>
      </c>
      <c r="G3504" s="8">
        <v>1.4</v>
      </c>
      <c r="H3504" s="9">
        <v>1.1407E-2</v>
      </c>
      <c r="I3504" s="10">
        <v>15802.38</v>
      </c>
      <c r="J3504" s="11"/>
      <c r="K3504" s="7" t="s">
        <v>92</v>
      </c>
      <c r="L3504" s="12">
        <v>45</v>
      </c>
      <c r="M3504" s="11"/>
      <c r="N3504" s="38">
        <f>I3504*(100-$B$4)*(100-$B$5)/10000</f>
        <v>15802.38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3608</v>
      </c>
      <c r="F3505" s="7" t="s">
        <v>31</v>
      </c>
      <c r="G3505" s="8">
        <v>1.4</v>
      </c>
      <c r="H3505" s="9">
        <v>1.1407E-2</v>
      </c>
      <c r="I3505" s="10">
        <v>16323.69</v>
      </c>
      <c r="J3505" s="11"/>
      <c r="K3505" s="7" t="s">
        <v>92</v>
      </c>
      <c r="L3505" s="12">
        <v>45</v>
      </c>
      <c r="M3505" s="11"/>
      <c r="N3505" s="38">
        <f>I3505*(100-$B$4)*(100-$B$5)/10000</f>
        <v>16323.69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35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5836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23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675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675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5836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2960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2960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675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2960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5836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2960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675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675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23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7028</v>
      </c>
      <c r="F3526" s="7" t="s">
        <v>31</v>
      </c>
      <c r="G3526" s="8">
        <v>1.3</v>
      </c>
      <c r="H3526" s="9">
        <v>9.9080000000000001E-3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5836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7028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7028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2960</v>
      </c>
      <c r="F3530" s="7" t="s">
        <v>31</v>
      </c>
      <c r="G3530" s="8">
        <v>1.3</v>
      </c>
      <c r="H3530" s="9">
        <v>1.1407E-2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2960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1.312E-3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1.5740000000000001E-3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19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315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315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2">
        <v>6</v>
      </c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315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315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1"/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80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349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1.1413E-2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349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0.69</v>
      </c>
      <c r="H3592" s="9">
        <v>6.3629999999999997E-3</v>
      </c>
      <c r="I3592" s="10">
        <v>1502.32</v>
      </c>
      <c r="J3592" s="12">
        <v>40</v>
      </c>
      <c r="K3592" s="7"/>
      <c r="L3592" s="12">
        <v>7</v>
      </c>
      <c r="M3592" s="11"/>
      <c r="N3592" s="38">
        <f>I3592*(100-$B$4)*(100-$B$5)/10000</f>
        <v>1502.32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1.46</v>
      </c>
      <c r="H3593" s="9">
        <v>1.1413E-2</v>
      </c>
      <c r="I3593" s="10">
        <v>1844.64</v>
      </c>
      <c r="J3593" s="11"/>
      <c r="K3593" s="7"/>
      <c r="L3593" s="12">
        <v>7</v>
      </c>
      <c r="M3593" s="11"/>
      <c r="N3593" s="38">
        <f>I3593*(100-$B$4)*(100-$B$5)/10000</f>
        <v>1844.64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0.7</v>
      </c>
      <c r="H3594" s="9">
        <v>6.3629999999999997E-3</v>
      </c>
      <c r="I3594" s="10">
        <v>1502.32</v>
      </c>
      <c r="J3594" s="11"/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1.42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2998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5946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30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2998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30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530</v>
      </c>
      <c r="F3610" s="7" t="s">
        <v>31</v>
      </c>
      <c r="G3610" s="8">
        <v>1.1000000000000001</v>
      </c>
      <c r="H3610" s="9">
        <v>6.3629999999999997E-3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2">
        <v>33</v>
      </c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530</v>
      </c>
      <c r="F3617" s="7" t="s">
        <v>31</v>
      </c>
      <c r="G3617" s="8">
        <v>1.1000000000000001</v>
      </c>
      <c r="H3617" s="9">
        <v>6.3629999999999997E-3</v>
      </c>
      <c r="I3617" s="10">
        <v>12640.52</v>
      </c>
      <c r="J3617" s="11"/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530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530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35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2998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530</v>
      </c>
      <c r="F3623" s="7" t="s">
        <v>31</v>
      </c>
      <c r="G3623" s="8">
        <v>1.1000000000000001</v>
      </c>
      <c r="H3623" s="9">
        <v>6.3629999999999997E-3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530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2998</v>
      </c>
      <c r="F3626" s="7" t="s">
        <v>31</v>
      </c>
      <c r="G3626" s="8">
        <v>1.1000000000000001</v>
      </c>
      <c r="H3626" s="9">
        <v>6.3629999999999997E-3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530</v>
      </c>
      <c r="F3627" s="7" t="s">
        <v>31</v>
      </c>
      <c r="G3627" s="8">
        <v>1.03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2998</v>
      </c>
      <c r="F3628" s="7" t="s">
        <v>31</v>
      </c>
      <c r="G3628" s="8">
        <v>1.1000000000000001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7218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7219</v>
      </c>
      <c r="B3630" s="7" t="s">
        <v>7220</v>
      </c>
      <c r="C3630" s="7" t="s">
        <v>5235</v>
      </c>
      <c r="D3630" s="7" t="s">
        <v>35</v>
      </c>
      <c r="E3630" s="7" t="s">
        <v>432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7218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432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7218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97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7218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7218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7218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7218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2258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7218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5946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2998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5946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76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2998</v>
      </c>
      <c r="F3655" s="7" t="s">
        <v>31</v>
      </c>
      <c r="G3655" s="8">
        <v>1.9</v>
      </c>
      <c r="H3655" s="9">
        <v>1.1413E-2</v>
      </c>
      <c r="I3655" s="10">
        <v>5863.47</v>
      </c>
      <c r="J3655" s="11" t="s">
        <v>235</v>
      </c>
      <c r="K3655" s="7"/>
      <c r="L3655" s="12">
        <v>15</v>
      </c>
      <c r="M3655" s="11"/>
      <c r="N3655" s="38">
        <f>I3655*(100-$B$4)*(100-$B$5)/10000</f>
        <v>5863.47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2">
        <v>13</v>
      </c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530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530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530</v>
      </c>
      <c r="F3670" s="7" t="s">
        <v>31</v>
      </c>
      <c r="G3670" s="8">
        <v>1.9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2998</v>
      </c>
      <c r="F3671" s="7" t="s">
        <v>31</v>
      </c>
      <c r="G3671" s="8">
        <v>1.8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2998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530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530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2998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530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2998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35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40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7316</v>
      </c>
      <c r="B3679" s="7" t="s">
        <v>7317</v>
      </c>
      <c r="C3679" s="7" t="s">
        <v>34</v>
      </c>
      <c r="D3679" s="7" t="s">
        <v>35</v>
      </c>
      <c r="E3679" s="7" t="s">
        <v>7318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7318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40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7318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40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7318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7318</v>
      </c>
      <c r="F3686" s="7" t="s">
        <v>31</v>
      </c>
      <c r="G3686" s="8">
        <v>1.8</v>
      </c>
      <c r="H3686" s="9">
        <v>9.5110000000000004E-3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1.8</v>
      </c>
      <c r="H3687" s="9">
        <v>1.1413E-2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7318</v>
      </c>
      <c r="F3688" s="7" t="s">
        <v>31</v>
      </c>
      <c r="G3688" s="8">
        <v>1.825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445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7318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7318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445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7318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7318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6581.98</v>
      </c>
      <c r="J3698" s="12">
        <v>423</v>
      </c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7318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7318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445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7318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7318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7318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7318</v>
      </c>
      <c r="F3706" s="7" t="s">
        <v>31</v>
      </c>
      <c r="G3706" s="8">
        <v>1.8</v>
      </c>
      <c r="H3706" s="9">
        <v>9.5110000000000004E-3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445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445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129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7318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168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7318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7318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445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59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7318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35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445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2003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2810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2003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2003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2810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59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35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2810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2">
        <v>1</v>
      </c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2810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2003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9.5110000000000004E-3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47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35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2810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2003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2810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2810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35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1432</v>
      </c>
      <c r="F3756" s="7" t="s">
        <v>31</v>
      </c>
      <c r="G3756" s="8">
        <v>1.78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7473</v>
      </c>
      <c r="B3757" s="7" t="s">
        <v>7474</v>
      </c>
      <c r="C3757" s="7" t="s">
        <v>47</v>
      </c>
      <c r="D3757" s="7" t="s">
        <v>35</v>
      </c>
      <c r="E3757" s="7" t="s">
        <v>7475</v>
      </c>
      <c r="F3757" s="7" t="s">
        <v>31</v>
      </c>
      <c r="G3757" s="8">
        <v>1.7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7475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1432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7475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1432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7475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1432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7475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349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7475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349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7475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7475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349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7475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349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349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7475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7475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349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7475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349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7475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7475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349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349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7475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7475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349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349</v>
      </c>
      <c r="F3789" s="7" t="s">
        <v>31</v>
      </c>
      <c r="G3789" s="8">
        <v>2.1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7475</v>
      </c>
      <c r="F3790" s="7" t="s">
        <v>31</v>
      </c>
      <c r="G3790" s="8">
        <v>2.02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349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7475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7548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7549</v>
      </c>
      <c r="B3794" s="7" t="s">
        <v>7550</v>
      </c>
      <c r="C3794" s="7" t="s">
        <v>6331</v>
      </c>
      <c r="D3794" s="7" t="s">
        <v>35</v>
      </c>
      <c r="E3794" s="7" t="s">
        <v>2008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7548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2008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7548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7548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2008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6331</v>
      </c>
      <c r="D3802" s="7" t="s">
        <v>29</v>
      </c>
      <c r="E3802" s="7" t="s">
        <v>7567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352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7567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7567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352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7567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352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7567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7567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352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7567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7567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352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352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7567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352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7567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352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7567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7567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47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352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4656.6099999999997</v>
      </c>
      <c r="J3835" s="11"/>
      <c r="K3835" s="7"/>
      <c r="L3835" s="12">
        <v>15</v>
      </c>
      <c r="M3835" s="11"/>
      <c r="N3835" s="38">
        <f>I3835*(100-$B$4)*(100-$B$5)/10000</f>
        <v>4656.6099999999997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4889.4399999999996</v>
      </c>
      <c r="J3836" s="11"/>
      <c r="K3836" s="7"/>
      <c r="L3836" s="12">
        <v>45</v>
      </c>
      <c r="M3836" s="11"/>
      <c r="N3836" s="38">
        <f>I3836*(100-$B$4)*(100-$B$5)/10000</f>
        <v>4889.4399999999996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7637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7634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6966.36</v>
      </c>
      <c r="J3842" s="11"/>
      <c r="K3842" s="7" t="s">
        <v>705</v>
      </c>
      <c r="L3842" s="12">
        <v>45</v>
      </c>
      <c r="M3842" s="11"/>
      <c r="N3842" s="38">
        <f>I3842*(100-$B$4)*(100-$B$5)/10000</f>
        <v>6966.36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8586.09</v>
      </c>
      <c r="J3846" s="11"/>
      <c r="K3846" s="7" t="s">
        <v>705</v>
      </c>
      <c r="L3846" s="12">
        <v>30</v>
      </c>
      <c r="M3846" s="11"/>
      <c r="N3846" s="38">
        <f>I3846*(100-$B$4)*(100-$B$5)/10000</f>
        <v>8586.09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8911.5400000000009</v>
      </c>
      <c r="J3847" s="11"/>
      <c r="K3847" s="7" t="s">
        <v>705</v>
      </c>
      <c r="L3847" s="12">
        <v>45</v>
      </c>
      <c r="M3847" s="11"/>
      <c r="N3847" s="38">
        <f>I3847*(100-$B$4)*(100-$B$5)/10000</f>
        <v>8911.5400000000009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14680.77</v>
      </c>
      <c r="J3848" s="11"/>
      <c r="K3848" s="7" t="s">
        <v>92</v>
      </c>
      <c r="L3848" s="12">
        <v>45</v>
      </c>
      <c r="M3848" s="11"/>
      <c r="N3848" s="38">
        <f>I3848*(100-$B$4)*(100-$B$5)/10000</f>
        <v>14680.77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14355.32</v>
      </c>
      <c r="J3849" s="11"/>
      <c r="K3849" s="7" t="s">
        <v>92</v>
      </c>
      <c r="L3849" s="12">
        <v>30</v>
      </c>
      <c r="M3849" s="11"/>
      <c r="N3849" s="38">
        <f>I3849*(100-$B$4)*(100-$B$5)/10000</f>
        <v>14355.32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7653</v>
      </c>
      <c r="F3850" s="7" t="s">
        <v>31</v>
      </c>
      <c r="G3850" s="8">
        <v>1.95</v>
      </c>
      <c r="H3850" s="9">
        <v>1.35E-2</v>
      </c>
      <c r="I3850" s="10">
        <v>6509.16</v>
      </c>
      <c r="J3850" s="11"/>
      <c r="K3850" s="7"/>
      <c r="L3850" s="12">
        <v>15</v>
      </c>
      <c r="M3850" s="11"/>
      <c r="N3850" s="38">
        <f>I3850*(100-$B$4)*(100-$B$5)/10000</f>
        <v>6509.16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7656</v>
      </c>
      <c r="F3851" s="7" t="s">
        <v>31</v>
      </c>
      <c r="G3851" s="8">
        <v>1.95</v>
      </c>
      <c r="H3851" s="9">
        <v>1.35E-2</v>
      </c>
      <c r="I3851" s="10">
        <v>6834.62</v>
      </c>
      <c r="J3851" s="11"/>
      <c r="K3851" s="7"/>
      <c r="L3851" s="12">
        <v>45</v>
      </c>
      <c r="M3851" s="11"/>
      <c r="N3851" s="38">
        <f>I3851*(100-$B$4)*(100-$B$5)/10000</f>
        <v>6834.62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7656</v>
      </c>
      <c r="F3854" s="7" t="s">
        <v>31</v>
      </c>
      <c r="G3854" s="8">
        <v>2.25</v>
      </c>
      <c r="H3854" s="9">
        <v>1.35E-2</v>
      </c>
      <c r="I3854" s="10">
        <v>14680.77</v>
      </c>
      <c r="J3854" s="11"/>
      <c r="K3854" s="7" t="s">
        <v>92</v>
      </c>
      <c r="L3854" s="12">
        <v>45</v>
      </c>
      <c r="M3854" s="11"/>
      <c r="N3854" s="38">
        <f>I3854*(100-$B$4)*(100-$B$5)/10000</f>
        <v>14680.77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7653</v>
      </c>
      <c r="F3855" s="7" t="s">
        <v>31</v>
      </c>
      <c r="G3855" s="8">
        <v>2.25</v>
      </c>
      <c r="H3855" s="9">
        <v>1.35E-2</v>
      </c>
      <c r="I3855" s="10">
        <v>14355.32</v>
      </c>
      <c r="J3855" s="11"/>
      <c r="K3855" s="7" t="s">
        <v>92</v>
      </c>
      <c r="L3855" s="12">
        <v>30</v>
      </c>
      <c r="M3855" s="11"/>
      <c r="N3855" s="38">
        <f>I3855*(100-$B$4)*(100-$B$5)/10000</f>
        <v>14355.32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7679</v>
      </c>
      <c r="F3856" s="7" t="s">
        <v>31</v>
      </c>
      <c r="G3856" s="8">
        <v>1.95</v>
      </c>
      <c r="H3856" s="9">
        <v>1.35E-2</v>
      </c>
      <c r="I3856" s="10">
        <v>6861.95</v>
      </c>
      <c r="J3856" s="11"/>
      <c r="K3856" s="7"/>
      <c r="L3856" s="12">
        <v>15</v>
      </c>
      <c r="M3856" s="11"/>
      <c r="N3856" s="38">
        <f>I3856*(100-$B$4)*(100-$B$5)/10000</f>
        <v>6861.95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7680</v>
      </c>
      <c r="B3857" s="7" t="s">
        <v>7681</v>
      </c>
      <c r="C3857" s="7" t="s">
        <v>444</v>
      </c>
      <c r="D3857" s="7" t="s">
        <v>29</v>
      </c>
      <c r="E3857" s="7" t="s">
        <v>901</v>
      </c>
      <c r="F3857" s="7" t="s">
        <v>31</v>
      </c>
      <c r="G3857" s="8">
        <v>1.95</v>
      </c>
      <c r="H3857" s="9">
        <v>1.35E-2</v>
      </c>
      <c r="I3857" s="10">
        <v>7205.04</v>
      </c>
      <c r="J3857" s="11"/>
      <c r="K3857" s="7"/>
      <c r="L3857" s="12">
        <v>45</v>
      </c>
      <c r="M3857" s="11"/>
      <c r="N3857" s="38">
        <f>I3857*(100-$B$4)*(100-$B$5)/10000</f>
        <v>7205.04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901</v>
      </c>
      <c r="F3858" s="7" t="s">
        <v>31</v>
      </c>
      <c r="G3858" s="8">
        <v>1.95</v>
      </c>
      <c r="H3858" s="9">
        <v>1.35E-2</v>
      </c>
      <c r="I3858" s="10">
        <v>9281.9699999999993</v>
      </c>
      <c r="J3858" s="11"/>
      <c r="K3858" s="7" t="s">
        <v>705</v>
      </c>
      <c r="L3858" s="12">
        <v>45</v>
      </c>
      <c r="M3858" s="11"/>
      <c r="N3858" s="38">
        <f>I3858*(100-$B$4)*(100-$B$5)/10000</f>
        <v>9281.9699999999993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7679</v>
      </c>
      <c r="F3859" s="7" t="s">
        <v>31</v>
      </c>
      <c r="G3859" s="8">
        <v>1.95</v>
      </c>
      <c r="H3859" s="9">
        <v>1.35E-2</v>
      </c>
      <c r="I3859" s="10">
        <v>8938.8700000000008</v>
      </c>
      <c r="J3859" s="11"/>
      <c r="K3859" s="7" t="s">
        <v>705</v>
      </c>
      <c r="L3859" s="12">
        <v>30</v>
      </c>
      <c r="M3859" s="11"/>
      <c r="N3859" s="38">
        <f>I3859*(100-$B$4)*(100-$B$5)/10000</f>
        <v>8938.8700000000008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901</v>
      </c>
      <c r="F3860" s="7" t="s">
        <v>31</v>
      </c>
      <c r="G3860" s="8">
        <v>2.25</v>
      </c>
      <c r="H3860" s="9">
        <v>1.35E-2</v>
      </c>
      <c r="I3860" s="10">
        <v>15051.2</v>
      </c>
      <c r="J3860" s="11"/>
      <c r="K3860" s="7" t="s">
        <v>92</v>
      </c>
      <c r="L3860" s="12">
        <v>45</v>
      </c>
      <c r="M3860" s="11"/>
      <c r="N3860" s="38">
        <f>I3860*(100-$B$4)*(100-$B$5)/10000</f>
        <v>15051.2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7679</v>
      </c>
      <c r="F3861" s="7" t="s">
        <v>31</v>
      </c>
      <c r="G3861" s="8">
        <v>2.25</v>
      </c>
      <c r="H3861" s="9">
        <v>1.35E-2</v>
      </c>
      <c r="I3861" s="10">
        <v>14708.11</v>
      </c>
      <c r="J3861" s="11"/>
      <c r="K3861" s="7" t="s">
        <v>92</v>
      </c>
      <c r="L3861" s="12">
        <v>30</v>
      </c>
      <c r="M3861" s="11"/>
      <c r="N3861" s="38">
        <f>I3861*(100-$B$4)*(100-$B$5)/10000</f>
        <v>14708.11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7679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901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7679</v>
      </c>
      <c r="F3864" s="7" t="s">
        <v>31</v>
      </c>
      <c r="G3864" s="8">
        <v>1.95</v>
      </c>
      <c r="H3864" s="9">
        <v>1.35E-2</v>
      </c>
      <c r="I3864" s="10">
        <v>8938.8700000000008</v>
      </c>
      <c r="J3864" s="11"/>
      <c r="K3864" s="7" t="s">
        <v>705</v>
      </c>
      <c r="L3864" s="12">
        <v>30</v>
      </c>
      <c r="M3864" s="11"/>
      <c r="N3864" s="38">
        <f>I3864*(100-$B$4)*(100-$B$5)/10000</f>
        <v>8938.8700000000008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901</v>
      </c>
      <c r="F3865" s="7" t="s">
        <v>31</v>
      </c>
      <c r="G3865" s="8">
        <v>1.95</v>
      </c>
      <c r="H3865" s="9">
        <v>1.35E-2</v>
      </c>
      <c r="I3865" s="10">
        <v>9281.9699999999993</v>
      </c>
      <c r="J3865" s="11"/>
      <c r="K3865" s="7" t="s">
        <v>705</v>
      </c>
      <c r="L3865" s="12">
        <v>45</v>
      </c>
      <c r="M3865" s="11"/>
      <c r="N3865" s="38">
        <f>I3865*(100-$B$4)*(100-$B$5)/10000</f>
        <v>9281.9699999999993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7679</v>
      </c>
      <c r="F3866" s="7" t="s">
        <v>31</v>
      </c>
      <c r="G3866" s="8">
        <v>2.25</v>
      </c>
      <c r="H3866" s="9">
        <v>1.35E-2</v>
      </c>
      <c r="I3866" s="10">
        <v>14708.11</v>
      </c>
      <c r="J3866" s="11"/>
      <c r="K3866" s="7" t="s">
        <v>92</v>
      </c>
      <c r="L3866" s="12">
        <v>30</v>
      </c>
      <c r="M3866" s="11"/>
      <c r="N3866" s="38">
        <f>I3866*(100-$B$4)*(100-$B$5)/10000</f>
        <v>14708.11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901</v>
      </c>
      <c r="F3867" s="7" t="s">
        <v>31</v>
      </c>
      <c r="G3867" s="8">
        <v>2.25</v>
      </c>
      <c r="H3867" s="9">
        <v>1.35E-2</v>
      </c>
      <c r="I3867" s="10">
        <v>15051.2</v>
      </c>
      <c r="J3867" s="11"/>
      <c r="K3867" s="7" t="s">
        <v>92</v>
      </c>
      <c r="L3867" s="12">
        <v>45</v>
      </c>
      <c r="M3867" s="11"/>
      <c r="N3867" s="38">
        <f>I3867*(100-$B$4)*(100-$B$5)/10000</f>
        <v>15051.2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7704</v>
      </c>
      <c r="F3872" s="7" t="s">
        <v>31</v>
      </c>
      <c r="G3872" s="8">
        <v>2.25</v>
      </c>
      <c r="H3872" s="9">
        <v>1.35E-2</v>
      </c>
      <c r="I3872" s="10">
        <v>15567.34</v>
      </c>
      <c r="J3872" s="11"/>
      <c r="K3872" s="7" t="s">
        <v>92</v>
      </c>
      <c r="L3872" s="12">
        <v>45</v>
      </c>
      <c r="M3872" s="11"/>
      <c r="N3872" s="38">
        <f>I3872*(100-$B$4)*(100-$B$5)/10000</f>
        <v>15567.34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7707</v>
      </c>
      <c r="F3873" s="7" t="s">
        <v>31</v>
      </c>
      <c r="G3873" s="8">
        <v>2.25</v>
      </c>
      <c r="H3873" s="9">
        <v>1.35E-2</v>
      </c>
      <c r="I3873" s="10">
        <v>15199.67</v>
      </c>
      <c r="J3873" s="11"/>
      <c r="K3873" s="7" t="s">
        <v>92</v>
      </c>
      <c r="L3873" s="12">
        <v>30</v>
      </c>
      <c r="M3873" s="11"/>
      <c r="N3873" s="38">
        <f>I3873*(100-$B$4)*(100-$B$5)/10000</f>
        <v>15199.67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7707</v>
      </c>
      <c r="F3874" s="7" t="s">
        <v>31</v>
      </c>
      <c r="G3874" s="8">
        <v>1.95</v>
      </c>
      <c r="H3874" s="9">
        <v>1.35E-2</v>
      </c>
      <c r="I3874" s="10">
        <v>7353.52</v>
      </c>
      <c r="J3874" s="11"/>
      <c r="K3874" s="7"/>
      <c r="L3874" s="12">
        <v>15</v>
      </c>
      <c r="M3874" s="11"/>
      <c r="N3874" s="38">
        <f>I3874*(100-$B$4)*(100-$B$5)/10000</f>
        <v>7353.52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7704</v>
      </c>
      <c r="F3875" s="7" t="s">
        <v>31</v>
      </c>
      <c r="G3875" s="8">
        <v>1.95</v>
      </c>
      <c r="H3875" s="9">
        <v>1.35E-2</v>
      </c>
      <c r="I3875" s="10">
        <v>7721.19</v>
      </c>
      <c r="J3875" s="11"/>
      <c r="K3875" s="7"/>
      <c r="L3875" s="12">
        <v>45</v>
      </c>
      <c r="M3875" s="11"/>
      <c r="N3875" s="38">
        <f>I3875*(100-$B$4)*(100-$B$5)/10000</f>
        <v>7721.19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7707</v>
      </c>
      <c r="F3876" s="7" t="s">
        <v>31</v>
      </c>
      <c r="G3876" s="8">
        <v>1.95</v>
      </c>
      <c r="H3876" s="9">
        <v>1.35E-2</v>
      </c>
      <c r="I3876" s="10">
        <v>9430.44</v>
      </c>
      <c r="J3876" s="11"/>
      <c r="K3876" s="7" t="s">
        <v>705</v>
      </c>
      <c r="L3876" s="12">
        <v>30</v>
      </c>
      <c r="M3876" s="11"/>
      <c r="N3876" s="38">
        <f>I3876*(100-$B$4)*(100-$B$5)/10000</f>
        <v>9430.44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7704</v>
      </c>
      <c r="F3877" s="7" t="s">
        <v>31</v>
      </c>
      <c r="G3877" s="8">
        <v>1.95</v>
      </c>
      <c r="H3877" s="9">
        <v>1.35E-2</v>
      </c>
      <c r="I3877" s="10">
        <v>9798.11</v>
      </c>
      <c r="J3877" s="11"/>
      <c r="K3877" s="7" t="s">
        <v>705</v>
      </c>
      <c r="L3877" s="12">
        <v>45</v>
      </c>
      <c r="M3877" s="11"/>
      <c r="N3877" s="38">
        <f>I3877*(100-$B$4)*(100-$B$5)/10000</f>
        <v>9798.11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7707</v>
      </c>
      <c r="F3878" s="7" t="s">
        <v>31</v>
      </c>
      <c r="G3878" s="8">
        <v>2.25</v>
      </c>
      <c r="H3878" s="9">
        <v>1.35E-2</v>
      </c>
      <c r="I3878" s="10">
        <v>15199.67</v>
      </c>
      <c r="J3878" s="11"/>
      <c r="K3878" s="7" t="s">
        <v>92</v>
      </c>
      <c r="L3878" s="12">
        <v>30</v>
      </c>
      <c r="M3878" s="11"/>
      <c r="N3878" s="38">
        <f>I3878*(100-$B$4)*(100-$B$5)/10000</f>
        <v>15199.67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7704</v>
      </c>
      <c r="F3879" s="7" t="s">
        <v>31</v>
      </c>
      <c r="G3879" s="8">
        <v>2.25</v>
      </c>
      <c r="H3879" s="9">
        <v>1.35E-2</v>
      </c>
      <c r="I3879" s="10">
        <v>15567.34</v>
      </c>
      <c r="J3879" s="11"/>
      <c r="K3879" s="7" t="s">
        <v>92</v>
      </c>
      <c r="L3879" s="12">
        <v>45</v>
      </c>
      <c r="M3879" s="11"/>
      <c r="N3879" s="38">
        <f>I3879*(100-$B$4)*(100-$B$5)/10000</f>
        <v>15567.34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11141.66</v>
      </c>
      <c r="J3883" s="11"/>
      <c r="K3883" s="7" t="s">
        <v>705</v>
      </c>
      <c r="L3883" s="12">
        <v>45</v>
      </c>
      <c r="M3883" s="11"/>
      <c r="N3883" s="38">
        <f>I3883*(100-$B$4)*(100-$B$5)/10000</f>
        <v>11141.66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10710.01</v>
      </c>
      <c r="J3884" s="11"/>
      <c r="K3884" s="7" t="s">
        <v>705</v>
      </c>
      <c r="L3884" s="12">
        <v>30</v>
      </c>
      <c r="M3884" s="11"/>
      <c r="N3884" s="38">
        <f>I3884*(100-$B$4)*(100-$B$5)/10000</f>
        <v>10710.01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7731</v>
      </c>
      <c r="F3885" s="7" t="s">
        <v>31</v>
      </c>
      <c r="G3885" s="8">
        <v>2.75</v>
      </c>
      <c r="H3885" s="9">
        <v>2.18E-2</v>
      </c>
      <c r="I3885" s="10">
        <v>16479.240000000002</v>
      </c>
      <c r="J3885" s="11"/>
      <c r="K3885" s="7" t="s">
        <v>92</v>
      </c>
      <c r="L3885" s="12">
        <v>30</v>
      </c>
      <c r="M3885" s="11"/>
      <c r="N3885" s="38">
        <f>I3885*(100-$B$4)*(100-$B$5)/10000</f>
        <v>16479.240000000002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7734</v>
      </c>
      <c r="F3886" s="7" t="s">
        <v>31</v>
      </c>
      <c r="G3886" s="8">
        <v>2.75</v>
      </c>
      <c r="H3886" s="9">
        <v>2.18E-2</v>
      </c>
      <c r="I3886" s="10">
        <v>16910.89</v>
      </c>
      <c r="J3886" s="11"/>
      <c r="K3886" s="7" t="s">
        <v>92</v>
      </c>
      <c r="L3886" s="12">
        <v>45</v>
      </c>
      <c r="M3886" s="11"/>
      <c r="N3886" s="38">
        <f>I3886*(100-$B$4)*(100-$B$5)/10000</f>
        <v>16910.89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7731</v>
      </c>
      <c r="F3887" s="7" t="s">
        <v>31</v>
      </c>
      <c r="G3887" s="8">
        <v>2.4500000000000002</v>
      </c>
      <c r="H3887" s="9">
        <v>2.18E-2</v>
      </c>
      <c r="I3887" s="10">
        <v>8633.09</v>
      </c>
      <c r="J3887" s="11"/>
      <c r="K3887" s="7"/>
      <c r="L3887" s="12">
        <v>15</v>
      </c>
      <c r="M3887" s="11"/>
      <c r="N3887" s="38">
        <f>I3887*(100-$B$4)*(100-$B$5)/10000</f>
        <v>8633.09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7734</v>
      </c>
      <c r="F3888" s="7" t="s">
        <v>31</v>
      </c>
      <c r="G3888" s="8">
        <v>2.4500000000000002</v>
      </c>
      <c r="H3888" s="9">
        <v>2.18E-2</v>
      </c>
      <c r="I3888" s="10">
        <v>9064.74</v>
      </c>
      <c r="J3888" s="11"/>
      <c r="K3888" s="7"/>
      <c r="L3888" s="12">
        <v>45</v>
      </c>
      <c r="M3888" s="11"/>
      <c r="N3888" s="38">
        <f>I3888*(100-$B$4)*(100-$B$5)/10000</f>
        <v>9064.74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7734</v>
      </c>
      <c r="F3891" s="7" t="s">
        <v>31</v>
      </c>
      <c r="G3891" s="8">
        <v>2.75</v>
      </c>
      <c r="H3891" s="9">
        <v>2.18E-2</v>
      </c>
      <c r="I3891" s="10">
        <v>16910.89</v>
      </c>
      <c r="J3891" s="11"/>
      <c r="K3891" s="7" t="s">
        <v>92</v>
      </c>
      <c r="L3891" s="12">
        <v>45</v>
      </c>
      <c r="M3891" s="11"/>
      <c r="N3891" s="38">
        <f>I3891*(100-$B$4)*(100-$B$5)/10000</f>
        <v>16910.89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7731</v>
      </c>
      <c r="F3892" s="7" t="s">
        <v>31</v>
      </c>
      <c r="G3892" s="8">
        <v>2.75</v>
      </c>
      <c r="H3892" s="9">
        <v>2.18E-2</v>
      </c>
      <c r="I3892" s="10">
        <v>16479.240000000002</v>
      </c>
      <c r="J3892" s="11"/>
      <c r="K3892" s="7" t="s">
        <v>92</v>
      </c>
      <c r="L3892" s="12">
        <v>30</v>
      </c>
      <c r="M3892" s="11"/>
      <c r="N3892" s="38">
        <f>I3892*(100-$B$4)*(100-$B$5)/10000</f>
        <v>16479.240000000002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7760</v>
      </c>
      <c r="F3895" s="7" t="s">
        <v>31</v>
      </c>
      <c r="G3895" s="8">
        <v>2.75</v>
      </c>
      <c r="H3895" s="9">
        <v>2.18E-2</v>
      </c>
      <c r="I3895" s="10">
        <v>17265.41</v>
      </c>
      <c r="J3895" s="11"/>
      <c r="K3895" s="7" t="s">
        <v>92</v>
      </c>
      <c r="L3895" s="12">
        <v>30</v>
      </c>
      <c r="M3895" s="11"/>
      <c r="N3895" s="38">
        <f>I3895*(100-$B$4)*(100-$B$5)/10000</f>
        <v>17265.41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7757</v>
      </c>
      <c r="F3896" s="7" t="s">
        <v>31</v>
      </c>
      <c r="G3896" s="8">
        <v>2.75</v>
      </c>
      <c r="H3896" s="9">
        <v>2.18E-2</v>
      </c>
      <c r="I3896" s="10">
        <v>17736.36</v>
      </c>
      <c r="J3896" s="11"/>
      <c r="K3896" s="7" t="s">
        <v>92</v>
      </c>
      <c r="L3896" s="12">
        <v>45</v>
      </c>
      <c r="M3896" s="11"/>
      <c r="N3896" s="38">
        <f>I3896*(100-$B$4)*(100-$B$5)/10000</f>
        <v>17736.36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7757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7760</v>
      </c>
      <c r="F3898" s="7" t="s">
        <v>31</v>
      </c>
      <c r="G3898" s="8">
        <v>2.4500000000000002</v>
      </c>
      <c r="H3898" s="9">
        <v>2.18E-2</v>
      </c>
      <c r="I3898" s="10">
        <v>9419.25</v>
      </c>
      <c r="J3898" s="11"/>
      <c r="K3898" s="7"/>
      <c r="L3898" s="12">
        <v>15</v>
      </c>
      <c r="M3898" s="11"/>
      <c r="N3898" s="38">
        <f>I3898*(100-$B$4)*(100-$B$5)/10000</f>
        <v>9419.25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7757</v>
      </c>
      <c r="F3899" s="7" t="s">
        <v>31</v>
      </c>
      <c r="G3899" s="8">
        <v>2.75</v>
      </c>
      <c r="H3899" s="9">
        <v>2.18E-2</v>
      </c>
      <c r="I3899" s="10">
        <v>17736.36</v>
      </c>
      <c r="J3899" s="11"/>
      <c r="K3899" s="7" t="s">
        <v>92</v>
      </c>
      <c r="L3899" s="12">
        <v>45</v>
      </c>
      <c r="M3899" s="11"/>
      <c r="N3899" s="38">
        <f>I3899*(100-$B$4)*(100-$B$5)/10000</f>
        <v>17736.36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7760</v>
      </c>
      <c r="F3900" s="7" t="s">
        <v>31</v>
      </c>
      <c r="G3900" s="8">
        <v>2.75</v>
      </c>
      <c r="H3900" s="9">
        <v>2.18E-2</v>
      </c>
      <c r="I3900" s="10">
        <v>17265.41</v>
      </c>
      <c r="J3900" s="11"/>
      <c r="K3900" s="7" t="s">
        <v>92</v>
      </c>
      <c r="L3900" s="12">
        <v>30</v>
      </c>
      <c r="M3900" s="11"/>
      <c r="N3900" s="38">
        <f>I3900*(100-$B$4)*(100-$B$5)/10000</f>
        <v>17265.41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11448.35</v>
      </c>
      <c r="J3902" s="11"/>
      <c r="K3902" s="7"/>
      <c r="L3902" s="12">
        <v>15</v>
      </c>
      <c r="M3902" s="11"/>
      <c r="N3902" s="38">
        <f>I3902*(100-$B$4)*(100-$B$5)/10000</f>
        <v>11448.35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12020.76</v>
      </c>
      <c r="J3903" s="11"/>
      <c r="K3903" s="7"/>
      <c r="L3903" s="12">
        <v>45</v>
      </c>
      <c r="M3903" s="11"/>
      <c r="N3903" s="38">
        <f>I3903*(100-$B$4)*(100-$B$5)/10000</f>
        <v>12020.76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7779</v>
      </c>
      <c r="F3904" s="7" t="s">
        <v>31</v>
      </c>
      <c r="G3904" s="8">
        <v>3.05</v>
      </c>
      <c r="H3904" s="9">
        <v>2.76E-2</v>
      </c>
      <c r="I3904" s="10">
        <v>14097.69</v>
      </c>
      <c r="J3904" s="11"/>
      <c r="K3904" s="7" t="s">
        <v>705</v>
      </c>
      <c r="L3904" s="12">
        <v>45</v>
      </c>
      <c r="M3904" s="11"/>
      <c r="N3904" s="38">
        <f>I3904*(100-$B$4)*(100-$B$5)/10000</f>
        <v>14097.69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7776</v>
      </c>
      <c r="F3905" s="7" t="s">
        <v>31</v>
      </c>
      <c r="G3905" s="8">
        <v>3.05</v>
      </c>
      <c r="H3905" s="9">
        <v>2.76E-2</v>
      </c>
      <c r="I3905" s="10">
        <v>13525.27</v>
      </c>
      <c r="J3905" s="11"/>
      <c r="K3905" s="7" t="s">
        <v>705</v>
      </c>
      <c r="L3905" s="12">
        <v>30</v>
      </c>
      <c r="M3905" s="11"/>
      <c r="N3905" s="38">
        <f>I3905*(100-$B$4)*(100-$B$5)/10000</f>
        <v>13525.27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7776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7779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7779</v>
      </c>
      <c r="F3908" s="7" t="s">
        <v>31</v>
      </c>
      <c r="G3908" s="8">
        <v>3.05</v>
      </c>
      <c r="H3908" s="9">
        <v>2.76E-2</v>
      </c>
      <c r="I3908" s="10">
        <v>12020.76</v>
      </c>
      <c r="J3908" s="11"/>
      <c r="K3908" s="7"/>
      <c r="L3908" s="12">
        <v>45</v>
      </c>
      <c r="M3908" s="11"/>
      <c r="N3908" s="38">
        <f>I3908*(100-$B$4)*(100-$B$5)/10000</f>
        <v>12020.76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7776</v>
      </c>
      <c r="F3909" s="7" t="s">
        <v>31</v>
      </c>
      <c r="G3909" s="8">
        <v>3.05</v>
      </c>
      <c r="H3909" s="9">
        <v>2.76E-2</v>
      </c>
      <c r="I3909" s="10">
        <v>11448.35</v>
      </c>
      <c r="J3909" s="11"/>
      <c r="K3909" s="7"/>
      <c r="L3909" s="12">
        <v>15</v>
      </c>
      <c r="M3909" s="11"/>
      <c r="N3909" s="38">
        <f>I3909*(100-$B$4)*(100-$B$5)/10000</f>
        <v>11448.35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7776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7779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7776</v>
      </c>
      <c r="F3912" s="7" t="s">
        <v>31</v>
      </c>
      <c r="G3912" s="8">
        <v>3.35</v>
      </c>
      <c r="H3912" s="9">
        <v>2.76E-2</v>
      </c>
      <c r="I3912" s="10">
        <v>19294.509999999998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19294.509999999998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7779</v>
      </c>
      <c r="F3913" s="7" t="s">
        <v>31</v>
      </c>
      <c r="G3913" s="8">
        <v>3.35</v>
      </c>
      <c r="H3913" s="9">
        <v>2.76E-2</v>
      </c>
      <c r="I3913" s="10">
        <v>19866.919999999998</v>
      </c>
      <c r="J3913" s="11"/>
      <c r="K3913" s="7" t="s">
        <v>92</v>
      </c>
      <c r="L3913" s="12">
        <v>45</v>
      </c>
      <c r="M3913" s="11"/>
      <c r="N3913" s="38">
        <f>I3913*(100-$B$4)*(100-$B$5)/10000</f>
        <v>19866.919999999998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7803</v>
      </c>
      <c r="F3916" s="7" t="s">
        <v>31</v>
      </c>
      <c r="G3916" s="8">
        <v>3.35</v>
      </c>
      <c r="H3916" s="9">
        <v>2.76E-2</v>
      </c>
      <c r="I3916" s="10">
        <v>19874.259999999998</v>
      </c>
      <c r="J3916" s="11"/>
      <c r="K3916" s="7" t="s">
        <v>92</v>
      </c>
      <c r="L3916" s="12">
        <v>30</v>
      </c>
      <c r="M3916" s="11"/>
      <c r="N3916" s="38">
        <f>I3916*(100-$B$4)*(100-$B$5)/10000</f>
        <v>19874.259999999998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7806</v>
      </c>
      <c r="F3917" s="7" t="s">
        <v>31</v>
      </c>
      <c r="G3917" s="8">
        <v>3.35</v>
      </c>
      <c r="H3917" s="9">
        <v>2.76E-2</v>
      </c>
      <c r="I3917" s="10">
        <v>20475.66</v>
      </c>
      <c r="J3917" s="11"/>
      <c r="K3917" s="7" t="s">
        <v>92</v>
      </c>
      <c r="L3917" s="12">
        <v>45</v>
      </c>
      <c r="M3917" s="11"/>
      <c r="N3917" s="38">
        <f>I3917*(100-$B$4)*(100-$B$5)/10000</f>
        <v>20475.66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7806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7803</v>
      </c>
      <c r="F3919" s="7" t="s">
        <v>31</v>
      </c>
      <c r="G3919" s="8">
        <v>3.05</v>
      </c>
      <c r="H3919" s="9">
        <v>2.76E-2</v>
      </c>
      <c r="I3919" s="10">
        <v>12028.11</v>
      </c>
      <c r="J3919" s="11"/>
      <c r="K3919" s="7"/>
      <c r="L3919" s="12">
        <v>15</v>
      </c>
      <c r="M3919" s="11"/>
      <c r="N3919" s="38">
        <f>I3919*(100-$B$4)*(100-$B$5)/10000</f>
        <v>12028.11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7816</v>
      </c>
      <c r="C3920" s="7" t="s">
        <v>7802</v>
      </c>
      <c r="D3920" s="7" t="s">
        <v>61</v>
      </c>
      <c r="E3920" s="7" t="s">
        <v>7803</v>
      </c>
      <c r="F3920" s="7" t="s">
        <v>31</v>
      </c>
      <c r="G3920" s="8">
        <v>3.35</v>
      </c>
      <c r="H3920" s="9">
        <v>2.76E-2</v>
      </c>
      <c r="I3920" s="10">
        <v>19874.259999999998</v>
      </c>
      <c r="J3920" s="11"/>
      <c r="K3920" s="7" t="s">
        <v>92</v>
      </c>
      <c r="L3920" s="12">
        <v>30</v>
      </c>
      <c r="M3920" s="11"/>
      <c r="N3920" s="38">
        <f>I3920*(100-$B$4)*(100-$B$5)/10000</f>
        <v>19874.259999999998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7817</v>
      </c>
      <c r="B3921" s="7" t="s">
        <v>7810</v>
      </c>
      <c r="C3921" s="7" t="s">
        <v>7802</v>
      </c>
      <c r="D3921" s="7" t="s">
        <v>61</v>
      </c>
      <c r="E3921" s="7" t="s">
        <v>7806</v>
      </c>
      <c r="F3921" s="7" t="s">
        <v>31</v>
      </c>
      <c r="G3921" s="8">
        <v>3.35</v>
      </c>
      <c r="H3921" s="9">
        <v>2.76E-2</v>
      </c>
      <c r="I3921" s="10">
        <v>20475.66</v>
      </c>
      <c r="J3921" s="11"/>
      <c r="K3921" s="7" t="s">
        <v>92</v>
      </c>
      <c r="L3921" s="12">
        <v>45</v>
      </c>
      <c r="M3921" s="11"/>
      <c r="N3921" s="38">
        <f>I3921*(100-$B$4)*(100-$B$5)/10000</f>
        <v>20475.66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7847</v>
      </c>
      <c r="F3939" s="7" t="s">
        <v>31</v>
      </c>
      <c r="G3939" s="8">
        <v>9</v>
      </c>
      <c r="H3939" s="9">
        <v>4.5400000000000003E-2</v>
      </c>
      <c r="I3939" s="10">
        <v>34157.68</v>
      </c>
      <c r="J3939" s="11"/>
      <c r="K3939" s="7" t="s">
        <v>705</v>
      </c>
      <c r="L3939" s="12">
        <v>30</v>
      </c>
      <c r="M3939" s="11"/>
      <c r="N3939" s="38">
        <f>I3939*(100-$B$4)*(100-$B$5)/10000</f>
        <v>34157.68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44</v>
      </c>
      <c r="F3940" s="7" t="s">
        <v>31</v>
      </c>
      <c r="G3940" s="8">
        <v>9</v>
      </c>
      <c r="H3940" s="9">
        <v>4.5400000000000003E-2</v>
      </c>
      <c r="I3940" s="10">
        <v>27132.720000000001</v>
      </c>
      <c r="J3940" s="11"/>
      <c r="K3940" s="7" t="s">
        <v>705</v>
      </c>
      <c r="L3940" s="12">
        <v>30</v>
      </c>
      <c r="M3940" s="11"/>
      <c r="N3940" s="38">
        <f>I3940*(100-$B$4)*(100-$B$5)/10000</f>
        <v>27132.720000000001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44</v>
      </c>
      <c r="F3941" s="7" t="s">
        <v>31</v>
      </c>
      <c r="G3941" s="8">
        <v>9.3000000000000007</v>
      </c>
      <c r="H3941" s="9">
        <v>4.5400000000000003E-2</v>
      </c>
      <c r="I3941" s="10">
        <v>32572.73</v>
      </c>
      <c r="J3941" s="11"/>
      <c r="K3941" s="7" t="s">
        <v>92</v>
      </c>
      <c r="L3941" s="12">
        <v>30</v>
      </c>
      <c r="M3941" s="11"/>
      <c r="N3941" s="38">
        <f>I3941*(100-$B$4)*(100-$B$5)/10000</f>
        <v>32572.73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7847</v>
      </c>
      <c r="F3942" s="7" t="s">
        <v>31</v>
      </c>
      <c r="G3942" s="8">
        <v>9.3000000000000007</v>
      </c>
      <c r="H3942" s="9">
        <v>4.5400000000000003E-2</v>
      </c>
      <c r="I3942" s="10">
        <v>39597.68</v>
      </c>
      <c r="J3942" s="11"/>
      <c r="K3942" s="7" t="s">
        <v>92</v>
      </c>
      <c r="L3942" s="12">
        <v>30</v>
      </c>
      <c r="M3942" s="11"/>
      <c r="N3942" s="38">
        <f>I3942*(100-$B$4)*(100-$B$5)/10000</f>
        <v>39597.68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7847</v>
      </c>
      <c r="F3943" s="7" t="s">
        <v>31</v>
      </c>
      <c r="G3943" s="8">
        <v>9</v>
      </c>
      <c r="H3943" s="9">
        <v>4.5400000000000003E-2</v>
      </c>
      <c r="I3943" s="10">
        <v>32245.38</v>
      </c>
      <c r="J3943" s="11"/>
      <c r="K3943" s="7"/>
      <c r="L3943" s="12">
        <v>30</v>
      </c>
      <c r="M3943" s="11"/>
      <c r="N3943" s="38">
        <f>I3943*(100-$B$4)*(100-$B$5)/10000</f>
        <v>32245.38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44</v>
      </c>
      <c r="F3944" s="7" t="s">
        <v>31</v>
      </c>
      <c r="G3944" s="8">
        <v>9</v>
      </c>
      <c r="H3944" s="9">
        <v>4.5400000000000003E-2</v>
      </c>
      <c r="I3944" s="10">
        <v>25220.41</v>
      </c>
      <c r="J3944" s="11"/>
      <c r="K3944" s="7"/>
      <c r="L3944" s="12">
        <v>30</v>
      </c>
      <c r="M3944" s="11"/>
      <c r="N3944" s="38">
        <f>I3944*(100-$B$4)*(100-$B$5)/10000</f>
        <v>25220.41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44</v>
      </c>
      <c r="F3945" s="7" t="s">
        <v>31</v>
      </c>
      <c r="G3945" s="8">
        <v>9</v>
      </c>
      <c r="H3945" s="9">
        <v>4.5400000000000003E-2</v>
      </c>
      <c r="I3945" s="10">
        <v>27132.720000000001</v>
      </c>
      <c r="J3945" s="11"/>
      <c r="K3945" s="7" t="s">
        <v>705</v>
      </c>
      <c r="L3945" s="12">
        <v>30</v>
      </c>
      <c r="M3945" s="11"/>
      <c r="N3945" s="38">
        <f>I3945*(100-$B$4)*(100-$B$5)/10000</f>
        <v>27132.720000000001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7847</v>
      </c>
      <c r="F3946" s="7" t="s">
        <v>31</v>
      </c>
      <c r="G3946" s="8">
        <v>9</v>
      </c>
      <c r="H3946" s="9">
        <v>4.5400000000000003E-2</v>
      </c>
      <c r="I3946" s="10">
        <v>34157.68</v>
      </c>
      <c r="J3946" s="11"/>
      <c r="K3946" s="7" t="s">
        <v>705</v>
      </c>
      <c r="L3946" s="12">
        <v>30</v>
      </c>
      <c r="M3946" s="11"/>
      <c r="N3946" s="38">
        <f>I3946*(100-$B$4)*(100-$B$5)/10000</f>
        <v>34157.68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44</v>
      </c>
      <c r="F3947" s="7" t="s">
        <v>31</v>
      </c>
      <c r="G3947" s="8">
        <v>9.3000000000000007</v>
      </c>
      <c r="H3947" s="9">
        <v>4.5400000000000003E-2</v>
      </c>
      <c r="I3947" s="10">
        <v>32572.73</v>
      </c>
      <c r="J3947" s="11"/>
      <c r="K3947" s="7" t="s">
        <v>92</v>
      </c>
      <c r="L3947" s="12">
        <v>30</v>
      </c>
      <c r="M3947" s="11"/>
      <c r="N3947" s="38">
        <f>I3947*(100-$B$4)*(100-$B$5)/10000</f>
        <v>32572.73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7847</v>
      </c>
      <c r="F3948" s="7" t="s">
        <v>31</v>
      </c>
      <c r="G3948" s="8">
        <v>9.3000000000000007</v>
      </c>
      <c r="H3948" s="9">
        <v>4.5400000000000003E-2</v>
      </c>
      <c r="I3948" s="10">
        <v>39597.68</v>
      </c>
      <c r="J3948" s="11"/>
      <c r="K3948" s="7" t="s">
        <v>92</v>
      </c>
      <c r="L3948" s="12">
        <v>30</v>
      </c>
      <c r="M3948" s="11"/>
      <c r="N3948" s="38">
        <f>I3948*(100-$B$4)*(100-$B$5)/10000</f>
        <v>39597.68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23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7872</v>
      </c>
      <c r="F3949" s="7" t="s">
        <v>31</v>
      </c>
      <c r="G3949" s="8">
        <v>9</v>
      </c>
      <c r="H3949" s="9">
        <v>4.5400000000000003E-2</v>
      </c>
      <c r="I3949" s="10">
        <v>32571.09</v>
      </c>
      <c r="J3949" s="11"/>
      <c r="K3949" s="7"/>
      <c r="L3949" s="12">
        <v>30</v>
      </c>
      <c r="M3949" s="11"/>
      <c r="N3949" s="38">
        <f>I3949*(100-$B$4)*(100-$B$5)/10000</f>
        <v>32571.09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7873</v>
      </c>
      <c r="B3950" s="7" t="s">
        <v>7874</v>
      </c>
      <c r="C3950" s="7" t="s">
        <v>2064</v>
      </c>
      <c r="D3950" s="7" t="s">
        <v>29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25475.17</v>
      </c>
      <c r="J3950" s="11"/>
      <c r="K3950" s="7"/>
      <c r="L3950" s="12">
        <v>30</v>
      </c>
      <c r="M3950" s="11"/>
      <c r="N3950" s="38">
        <f>I3950*(100-$B$4)*(100-$B$5)/10000</f>
        <v>25475.17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7872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7872</v>
      </c>
      <c r="F3953" s="7" t="s">
        <v>31</v>
      </c>
      <c r="G3953" s="8">
        <v>9.3000000000000007</v>
      </c>
      <c r="H3953" s="9">
        <v>4.5400000000000003E-2</v>
      </c>
      <c r="I3953" s="10">
        <v>39923.39</v>
      </c>
      <c r="J3953" s="11"/>
      <c r="K3953" s="7" t="s">
        <v>92</v>
      </c>
      <c r="L3953" s="12">
        <v>30</v>
      </c>
      <c r="M3953" s="11"/>
      <c r="N3953" s="38">
        <f>I3953*(100-$B$4)*(100-$B$5)/10000</f>
        <v>39923.39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713</v>
      </c>
      <c r="F3954" s="7" t="s">
        <v>31</v>
      </c>
      <c r="G3954" s="8">
        <v>9.3000000000000007</v>
      </c>
      <c r="H3954" s="9">
        <v>4.5400000000000003E-2</v>
      </c>
      <c r="I3954" s="10">
        <v>32827.47</v>
      </c>
      <c r="J3954" s="11"/>
      <c r="K3954" s="7" t="s">
        <v>92</v>
      </c>
      <c r="L3954" s="12">
        <v>30</v>
      </c>
      <c r="M3954" s="11"/>
      <c r="N3954" s="38">
        <f>I3954*(100-$B$4)*(100-$B$5)/10000</f>
        <v>32827.47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7872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7872</v>
      </c>
      <c r="F3957" s="7" t="s">
        <v>31</v>
      </c>
      <c r="G3957" s="8">
        <v>9</v>
      </c>
      <c r="H3957" s="9">
        <v>4.5400000000000003E-2</v>
      </c>
      <c r="I3957" s="10">
        <v>34483.4</v>
      </c>
      <c r="J3957" s="11"/>
      <c r="K3957" s="7" t="s">
        <v>705</v>
      </c>
      <c r="L3957" s="12">
        <v>30</v>
      </c>
      <c r="M3957" s="11"/>
      <c r="N3957" s="38">
        <f>I3957*(100-$B$4)*(100-$B$5)/10000</f>
        <v>34483.4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27387.48</v>
      </c>
      <c r="J3958" s="11"/>
      <c r="K3958" s="7" t="s">
        <v>705</v>
      </c>
      <c r="L3958" s="12">
        <v>30</v>
      </c>
      <c r="M3958" s="11"/>
      <c r="N3958" s="38">
        <f>I3958*(100-$B$4)*(100-$B$5)/10000</f>
        <v>27387.48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713</v>
      </c>
      <c r="F3959" s="7" t="s">
        <v>31</v>
      </c>
      <c r="G3959" s="8">
        <v>9.3000000000000007</v>
      </c>
      <c r="H3959" s="9">
        <v>4.5400000000000003E-2</v>
      </c>
      <c r="I3959" s="10">
        <v>32827.47</v>
      </c>
      <c r="J3959" s="11"/>
      <c r="K3959" s="7" t="s">
        <v>92</v>
      </c>
      <c r="L3959" s="12">
        <v>30</v>
      </c>
      <c r="M3959" s="11"/>
      <c r="N3959" s="38">
        <f>I3959*(100-$B$4)*(100-$B$5)/10000</f>
        <v>32827.47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7872</v>
      </c>
      <c r="F3960" s="7" t="s">
        <v>31</v>
      </c>
      <c r="G3960" s="8">
        <v>9.3000000000000007</v>
      </c>
      <c r="H3960" s="9">
        <v>4.5400000000000003E-2</v>
      </c>
      <c r="I3960" s="10">
        <v>39923.39</v>
      </c>
      <c r="J3960" s="11"/>
      <c r="K3960" s="7" t="s">
        <v>92</v>
      </c>
      <c r="L3960" s="12">
        <v>30</v>
      </c>
      <c r="M3960" s="11"/>
      <c r="N3960" s="38">
        <f>I3960*(100-$B$4)*(100-$B$5)/10000</f>
        <v>39923.39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23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38401.47</v>
      </c>
      <c r="J3961" s="11"/>
      <c r="K3961" s="7"/>
      <c r="L3961" s="12">
        <v>30</v>
      </c>
      <c r="M3961" s="11"/>
      <c r="N3961" s="38">
        <f>I3961*(100-$B$4)*(100-$B$5)/10000</f>
        <v>38401.47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32401.25</v>
      </c>
      <c r="J3962" s="11"/>
      <c r="K3962" s="7"/>
      <c r="L3962" s="12">
        <v>30</v>
      </c>
      <c r="M3962" s="11"/>
      <c r="N3962" s="38">
        <f>I3962*(100-$B$4)*(100-$B$5)/10000</f>
        <v>32401.25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34223.620000000003</v>
      </c>
      <c r="J3963" s="11"/>
      <c r="K3963" s="7" t="s">
        <v>705</v>
      </c>
      <c r="L3963" s="12">
        <v>30</v>
      </c>
      <c r="M3963" s="11"/>
      <c r="N3963" s="38">
        <f>I3963*(100-$B$4)*(100-$B$5)/10000</f>
        <v>34223.620000000003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7897</v>
      </c>
      <c r="F3964" s="7" t="s">
        <v>31</v>
      </c>
      <c r="G3964" s="8">
        <v>9</v>
      </c>
      <c r="H3964" s="9">
        <v>4.5400000000000003E-2</v>
      </c>
      <c r="I3964" s="10">
        <v>40223.85</v>
      </c>
      <c r="J3964" s="11"/>
      <c r="K3964" s="7" t="s">
        <v>705</v>
      </c>
      <c r="L3964" s="12">
        <v>30</v>
      </c>
      <c r="M3964" s="11"/>
      <c r="N3964" s="38">
        <f>I3964*(100-$B$4)*(100-$B$5)/10000</f>
        <v>40223.85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7897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7900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7897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7900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7920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7921</v>
      </c>
      <c r="B3973" s="7" t="s">
        <v>7922</v>
      </c>
      <c r="C3973" s="7" t="s">
        <v>124</v>
      </c>
      <c r="D3973" s="7" t="s">
        <v>29</v>
      </c>
      <c r="E3973" s="7" t="s">
        <v>7920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7917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7917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7920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7920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7920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7917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7917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7920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7920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7920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7917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7917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7920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7920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7917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7920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7917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7917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7920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2008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7969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7969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7969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7969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7969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7969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7969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2008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7969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7969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7969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2008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8017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8020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8017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8020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8020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8020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8017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8017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8020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8017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8020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8017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8020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8017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8017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8017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8020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8020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7920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7917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7917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7920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7920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7920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7917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7917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7917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7920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7920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7920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7920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7917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7917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7920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7920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7917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7917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7920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7920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7969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7969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7969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7969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7969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7969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2008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7969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7969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7969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7969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7969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2008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8017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8020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8020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8017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8017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8020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8020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8020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8017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8017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8020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8017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8017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8020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8017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8020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8020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8017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8020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8017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35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7920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7917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7920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7917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7920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7920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7917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7920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7917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7920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35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7917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7920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7920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7917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7920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7920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7917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7917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59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7920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59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7917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7920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47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7969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5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7969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47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7969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2008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59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7969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7969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47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7969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7969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7969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2008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7969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7969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8020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8020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47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8017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35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8017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8020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8017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8020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8017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59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8017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8020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8017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8020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8017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8020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8017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8017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8020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8017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8017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8020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47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8020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9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8017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6.6400000000000001E-3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5.5380000000000004E-3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1432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1432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1432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23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0.2</v>
      </c>
      <c r="H4222" s="9">
        <v>2.0000000000000001E-4</v>
      </c>
      <c r="I4222" s="10">
        <v>1355.26</v>
      </c>
      <c r="J4222" s="11"/>
      <c r="K4222" s="7"/>
      <c r="L4222" s="12">
        <v>7</v>
      </c>
      <c r="M4222" s="11"/>
      <c r="N4222" s="38">
        <f>I4222*(100-$B$4)*(100-$B$5)/10000</f>
        <v>1355.26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53</v>
      </c>
      <c r="G4223" s="8">
        <v>0.02</v>
      </c>
      <c r="H4223" s="9">
        <v>2.6999999999999999E-5</v>
      </c>
      <c r="I4223" s="13">
        <v>411.35</v>
      </c>
      <c r="J4223" s="11"/>
      <c r="K4223" s="7"/>
      <c r="L4223" s="12">
        <v>7</v>
      </c>
      <c r="M4223" s="11"/>
      <c r="N4223" s="38">
        <f>I4223*(100-$B$4)*(100-$B$5)/10000</f>
        <v>411.35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0.35799999999999998</v>
      </c>
      <c r="H4224" s="9">
        <v>6.8000000000000005E-4</v>
      </c>
      <c r="I4224" s="13">
        <v>809.86</v>
      </c>
      <c r="J4224" s="11"/>
      <c r="K4224" s="7"/>
      <c r="L4224" s="12">
        <v>7</v>
      </c>
      <c r="M4224" s="11"/>
      <c r="N4224" s="38">
        <f>I4224*(100-$B$4)*(100-$B$5)/10000</f>
        <v>809.86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23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625.24</v>
      </c>
      <c r="J4225" s="11"/>
      <c r="K4225" s="7"/>
      <c r="L4225" s="12">
        <v>7</v>
      </c>
      <c r="M4225" s="11"/>
      <c r="N4225" s="38">
        <f>I4225*(100-$B$4)*(100-$B$5)/10000</f>
        <v>625.24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8429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8430</v>
      </c>
      <c r="B4229" s="7" t="s">
        <v>8431</v>
      </c>
      <c r="C4229" s="7" t="s">
        <v>128</v>
      </c>
      <c r="D4229" s="7" t="s">
        <v>29</v>
      </c>
      <c r="E4229" s="7" t="s">
        <v>780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780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8429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780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2">
        <v>3</v>
      </c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8429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1"/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780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8429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780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8429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8473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8476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8476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8473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8496</v>
      </c>
      <c r="F4261" s="7" t="s">
        <v>31</v>
      </c>
      <c r="G4261" s="8">
        <v>3.75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8499</v>
      </c>
      <c r="F4262" s="7" t="s">
        <v>31</v>
      </c>
      <c r="G4262" s="8">
        <v>3.3809999999999998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1.166E-2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1.3100000000000001E-2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8496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8499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8499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8496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8526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8521</v>
      </c>
      <c r="C4274" s="7" t="s">
        <v>8522</v>
      </c>
      <c r="D4274" s="7" t="s">
        <v>29</v>
      </c>
      <c r="E4274" s="7" t="s">
        <v>8523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1.038E-2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8523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8526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8523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2">
        <v>4</v>
      </c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8553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8556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8556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8553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8556</v>
      </c>
      <c r="F4292" s="7" t="s">
        <v>31</v>
      </c>
      <c r="G4292" s="8">
        <v>3.15</v>
      </c>
      <c r="H4292" s="9">
        <v>1.0840000000000001E-2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8553</v>
      </c>
      <c r="F4293" s="7" t="s">
        <v>31</v>
      </c>
      <c r="G4293" s="8">
        <v>3.75</v>
      </c>
      <c r="H4293" s="9">
        <v>1.3100000000000001E-2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8556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8553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8580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8583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8580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8583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8580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8583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8580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8611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8611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8614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8611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8614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8614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8611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8611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8614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8644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8641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8641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8641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8641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8641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8644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47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2">
        <v>2</v>
      </c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47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2">
        <v>19</v>
      </c>
      <c r="K4362" s="7"/>
      <c r="L4362" s="12">
        <v>30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47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47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5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2">
        <v>3</v>
      </c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2">
        <v>6</v>
      </c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40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47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5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35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3.12</v>
      </c>
      <c r="H4398" s="9">
        <v>1.0919999999999999E-2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47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47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1.0861000000000001E-2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1.3100000000000001E-2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8840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8913</v>
      </c>
      <c r="B4462" s="7" t="s">
        <v>8914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8915</v>
      </c>
      <c r="B4463" s="7" t="s">
        <v>8916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8917</v>
      </c>
      <c r="B4464" s="7" t="s">
        <v>8918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8919</v>
      </c>
      <c r="B4465" s="7" t="s">
        <v>8920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8921</v>
      </c>
      <c r="B4466" s="7" t="s">
        <v>8922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47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7567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7567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7567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7567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7567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30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47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7567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7567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7567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7567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7567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7567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7567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7567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7567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2">
        <v>4</v>
      </c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3.9249999999999998</v>
      </c>
      <c r="H4487" s="9">
        <v>1.5403999999999999E-2</v>
      </c>
      <c r="I4487" s="10">
        <v>22052.560000000001</v>
      </c>
      <c r="J4487" s="11"/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3.88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47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2998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2998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2998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2998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2979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2979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2998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2998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2979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2979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2998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7218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9052</v>
      </c>
      <c r="B4532" s="7" t="s">
        <v>9053</v>
      </c>
      <c r="C4532" s="7" t="s">
        <v>5235</v>
      </c>
      <c r="D4532" s="7" t="s">
        <v>29</v>
      </c>
      <c r="E4532" s="7" t="s">
        <v>9054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9054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9054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7218</v>
      </c>
      <c r="F4535" s="7" t="s">
        <v>31</v>
      </c>
      <c r="G4535" s="8">
        <v>3.2</v>
      </c>
      <c r="H4535" s="9">
        <v>5.5380000000000004E-3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9054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9054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7218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9054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9054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7218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9054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9054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7218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9054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7218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9054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331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9090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5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9090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331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9090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9127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9128</v>
      </c>
      <c r="B4569" s="7" t="s">
        <v>9129</v>
      </c>
      <c r="C4569" s="7" t="s">
        <v>124</v>
      </c>
      <c r="D4569" s="7" t="s">
        <v>29</v>
      </c>
      <c r="E4569" s="7" t="s">
        <v>9127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47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9127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9127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9127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9127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2810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9127</v>
      </c>
      <c r="F4577" s="7" t="s">
        <v>31</v>
      </c>
      <c r="G4577" s="8">
        <v>3.2</v>
      </c>
      <c r="H4577" s="9">
        <v>1.3806000000000001E-2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9127</v>
      </c>
      <c r="F4579" s="7" t="s">
        <v>31</v>
      </c>
      <c r="G4579" s="8">
        <v>4</v>
      </c>
      <c r="H4579" s="9">
        <v>1.2184E-2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9127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9127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9127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9127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2810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2810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9127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9127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9127</v>
      </c>
      <c r="F4589" s="7" t="s">
        <v>31</v>
      </c>
      <c r="G4589" s="8">
        <v>3.2</v>
      </c>
      <c r="H4589" s="9">
        <v>1.3806000000000001E-2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9127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2810</v>
      </c>
      <c r="F4591" s="7" t="s">
        <v>31</v>
      </c>
      <c r="G4591" s="8">
        <v>4</v>
      </c>
      <c r="H4591" s="9">
        <v>1.2184E-2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9176</v>
      </c>
      <c r="F4592" s="7" t="s">
        <v>31</v>
      </c>
      <c r="G4592" s="8">
        <v>4</v>
      </c>
      <c r="H4592" s="9">
        <v>1.2184E-2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9177</v>
      </c>
      <c r="B4593" s="7" t="s">
        <v>9178</v>
      </c>
      <c r="C4593" s="7" t="s">
        <v>47</v>
      </c>
      <c r="D4593" s="7" t="s">
        <v>29</v>
      </c>
      <c r="E4593" s="7" t="s">
        <v>9176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8812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9176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9176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8812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8812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9176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9176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8812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9176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9176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9176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8812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9176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8812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9176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9176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9213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9216</v>
      </c>
      <c r="B4612" s="7" t="s">
        <v>9217</v>
      </c>
      <c r="C4612" s="7" t="s">
        <v>6331</v>
      </c>
      <c r="D4612" s="7" t="s">
        <v>29</v>
      </c>
      <c r="E4612" s="7" t="s">
        <v>9218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47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9213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9213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9213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9218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9218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9213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9213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9213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9218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9213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9218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16896.18</v>
      </c>
      <c r="J4631" s="11"/>
      <c r="K4631" s="7"/>
      <c r="L4631" s="12">
        <v>30</v>
      </c>
      <c r="M4631" s="11"/>
      <c r="N4631" s="38">
        <f>I4631*(100-$B$4)*(100-$B$5)/10000</f>
        <v>16896.18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9253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9253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9253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15206.57</v>
      </c>
      <c r="J4636" s="11"/>
      <c r="K4636" s="7"/>
      <c r="L4636" s="12">
        <v>30</v>
      </c>
      <c r="M4636" s="11"/>
      <c r="N4636" s="38">
        <f>I4636*(100-$B$4)*(100-$B$5)/10000</f>
        <v>15206.57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16896.18</v>
      </c>
      <c r="J4637" s="11"/>
      <c r="K4637" s="7"/>
      <c r="L4637" s="12">
        <v>30</v>
      </c>
      <c r="M4637" s="11"/>
      <c r="N4637" s="38">
        <f>I4637*(100-$B$4)*(100-$B$5)/10000</f>
        <v>16896.18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15206.57</v>
      </c>
      <c r="J4638" s="11"/>
      <c r="K4638" s="7"/>
      <c r="L4638" s="12">
        <v>30</v>
      </c>
      <c r="M4638" s="11"/>
      <c r="N4638" s="38">
        <f>I4638*(100-$B$4)*(100-$B$5)/10000</f>
        <v>15206.57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9268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15206.57</v>
      </c>
      <c r="J4640" s="11"/>
      <c r="K4640" s="7"/>
      <c r="L4640" s="12">
        <v>30</v>
      </c>
      <c r="M4640" s="11"/>
      <c r="N4640" s="38">
        <f>I4640*(100-$B$4)*(100-$B$5)/10000</f>
        <v>15206.57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16896.18</v>
      </c>
      <c r="J4641" s="11"/>
      <c r="K4641" s="7"/>
      <c r="L4641" s="12">
        <v>30</v>
      </c>
      <c r="M4641" s="11"/>
      <c r="N4641" s="38">
        <f>I4641*(100-$B$4)*(100-$B$5)/10000</f>
        <v>16896.18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9280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9277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9277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9277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9265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9292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9265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18324.05</v>
      </c>
      <c r="J4659" s="11"/>
      <c r="K4659" s="7"/>
      <c r="L4659" s="12">
        <v>30</v>
      </c>
      <c r="M4659" s="11"/>
      <c r="N4659" s="38">
        <f>I4659*(100-$B$4)*(100-$B$5)/10000</f>
        <v>18324.05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47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20360.03</v>
      </c>
      <c r="J4660" s="11"/>
      <c r="K4660" s="7"/>
      <c r="L4660" s="12">
        <v>30</v>
      </c>
      <c r="M4660" s="11"/>
      <c r="N4660" s="38">
        <f>I4660*(100-$B$4)*(100-$B$5)/10000</f>
        <v>20360.03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9319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9319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47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20360.03</v>
      </c>
      <c r="J4663" s="11"/>
      <c r="K4663" s="7"/>
      <c r="L4663" s="12">
        <v>30</v>
      </c>
      <c r="M4663" s="11"/>
      <c r="N4663" s="38">
        <f>I4663*(100-$B$4)*(100-$B$5)/10000</f>
        <v>20360.03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18324.05</v>
      </c>
      <c r="J4664" s="11"/>
      <c r="K4664" s="7"/>
      <c r="L4664" s="12">
        <v>30</v>
      </c>
      <c r="M4664" s="11"/>
      <c r="N4664" s="38">
        <f>I4664*(100-$B$4)*(100-$B$5)/10000</f>
        <v>18324.05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9319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9338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9350</v>
      </c>
      <c r="F4674" s="7" t="s">
        <v>31</v>
      </c>
      <c r="G4674" s="8">
        <v>4.9000000000000004</v>
      </c>
      <c r="H4674" s="9">
        <v>1.2744E-2</v>
      </c>
      <c r="I4674" s="10">
        <v>20402.39</v>
      </c>
      <c r="J4674" s="11"/>
      <c r="K4674" s="7"/>
      <c r="L4674" s="12">
        <v>30</v>
      </c>
      <c r="M4674" s="11"/>
      <c r="N4674" s="38">
        <f>I4674*(100-$B$4)*(100-$B$5)/10000</f>
        <v>20402.39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47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9347</v>
      </c>
      <c r="F4675" s="7" t="s">
        <v>31</v>
      </c>
      <c r="G4675" s="8">
        <v>4.9000000000000004</v>
      </c>
      <c r="H4675" s="9">
        <v>1.2744E-2</v>
      </c>
      <c r="I4675" s="10">
        <v>22669.33</v>
      </c>
      <c r="J4675" s="11"/>
      <c r="K4675" s="7"/>
      <c r="L4675" s="12">
        <v>30</v>
      </c>
      <c r="M4675" s="11"/>
      <c r="N4675" s="38">
        <f>I4675*(100-$B$4)*(100-$B$5)/10000</f>
        <v>22669.33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7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22669.33</v>
      </c>
      <c r="J4677" s="11"/>
      <c r="K4677" s="7"/>
      <c r="L4677" s="12">
        <v>30</v>
      </c>
      <c r="M4677" s="11"/>
      <c r="N4677" s="38">
        <f>I4677*(100-$B$4)*(100-$B$5)/10000</f>
        <v>22669.33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20402.39</v>
      </c>
      <c r="J4678" s="11"/>
      <c r="K4678" s="7"/>
      <c r="L4678" s="12">
        <v>30</v>
      </c>
      <c r="M4678" s="11"/>
      <c r="N4678" s="38">
        <f>I4678*(100-$B$4)*(100-$B$5)/10000</f>
        <v>20402.39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20402.39</v>
      </c>
      <c r="J4679" s="11"/>
      <c r="K4679" s="7"/>
      <c r="L4679" s="12">
        <v>30</v>
      </c>
      <c r="M4679" s="11"/>
      <c r="N4679" s="38">
        <f>I4679*(100-$B$4)*(100-$B$5)/10000</f>
        <v>20402.39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47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9359</v>
      </c>
      <c r="F4680" s="7" t="s">
        <v>31</v>
      </c>
      <c r="G4680" s="8">
        <v>4.9000000000000004</v>
      </c>
      <c r="H4680" s="9">
        <v>1.2744E-2</v>
      </c>
      <c r="I4680" s="10">
        <v>22669.33</v>
      </c>
      <c r="J4680" s="11"/>
      <c r="K4680" s="7"/>
      <c r="L4680" s="12">
        <v>30</v>
      </c>
      <c r="M4680" s="11"/>
      <c r="N4680" s="38">
        <f>I4680*(100-$B$4)*(100-$B$5)/10000</f>
        <v>22669.33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9362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3.214</v>
      </c>
      <c r="H4683" s="9">
        <v>8.208E-3</v>
      </c>
      <c r="I4683" s="10">
        <v>18670.47</v>
      </c>
      <c r="J4683" s="11"/>
      <c r="K4683" s="7"/>
      <c r="L4683" s="12">
        <v>20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3.1930000000000001</v>
      </c>
      <c r="H4685" s="9">
        <v>8.208E-3</v>
      </c>
      <c r="I4685" s="10">
        <v>18670.47</v>
      </c>
      <c r="J4685" s="11"/>
      <c r="K4685" s="7"/>
      <c r="L4685" s="12">
        <v>20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47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47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8450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8450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8450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8450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8450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8450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8450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8450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8450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8450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8450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8450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8450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8450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8450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8450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8450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8450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6.8399999999999997E-3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8.208E-3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3.97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20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7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47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47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47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572</v>
      </c>
      <c r="F4776" s="7" t="s">
        <v>31</v>
      </c>
      <c r="G4776" s="8">
        <v>3.96</v>
      </c>
      <c r="H4776" s="9">
        <v>1.0498E-2</v>
      </c>
      <c r="I4776" s="10">
        <v>22134.36</v>
      </c>
      <c r="J4776" s="11"/>
      <c r="K4776" s="7"/>
      <c r="L4776" s="12">
        <v>20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572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572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572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572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47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572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572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572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572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1.0619999999999999E-2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20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9612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9613</v>
      </c>
      <c r="B4804" s="7" t="s">
        <v>9614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9615</v>
      </c>
      <c r="B4805" s="7" t="s">
        <v>9616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9617</v>
      </c>
      <c r="B4806" s="7" t="s">
        <v>9618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9619</v>
      </c>
      <c r="B4807" s="7" t="s">
        <v>9598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9620</v>
      </c>
      <c r="B4808" s="7" t="s">
        <v>9621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4.92</v>
      </c>
      <c r="H4833" s="9">
        <v>1.2744E-2</v>
      </c>
      <c r="I4833" s="10">
        <v>23866.31</v>
      </c>
      <c r="J4833" s="11"/>
      <c r="K4833" s="7"/>
      <c r="L4833" s="12">
        <v>20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4.875</v>
      </c>
      <c r="H4835" s="9">
        <v>1.2744E-2</v>
      </c>
      <c r="I4835" s="10">
        <v>23866.31</v>
      </c>
      <c r="J4835" s="11"/>
      <c r="K4835" s="7"/>
      <c r="L4835" s="12">
        <v>20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5.25</v>
      </c>
      <c r="H4838" s="9">
        <v>1.2744E-2</v>
      </c>
      <c r="I4838" s="10">
        <v>31655.9</v>
      </c>
      <c r="J4838" s="11"/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5.05</v>
      </c>
      <c r="H4839" s="9">
        <v>1.2744E-2</v>
      </c>
      <c r="I4839" s="10">
        <v>31655.9</v>
      </c>
      <c r="J4839" s="12">
        <v>1</v>
      </c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47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7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35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35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35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9292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9265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9292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9265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9305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9308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9308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9305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5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9319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9322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2">
        <v>41</v>
      </c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35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572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572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572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572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572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572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572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572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7218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9322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0.875</v>
      </c>
      <c r="H4925" s="9">
        <v>4.9100000000000003E-3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1.0049999999999999</v>
      </c>
      <c r="H4926" s="9">
        <v>4.1700000000000001E-3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9855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9856</v>
      </c>
      <c r="B4930" s="7" t="s">
        <v>9857</v>
      </c>
      <c r="C4930" s="7" t="s">
        <v>124</v>
      </c>
      <c r="D4930" s="7" t="s">
        <v>29</v>
      </c>
      <c r="E4930" s="7" t="s">
        <v>445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9855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445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9855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566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9868</v>
      </c>
      <c r="B4936" s="7" t="s">
        <v>9869</v>
      </c>
      <c r="C4936" s="7" t="s">
        <v>6331</v>
      </c>
      <c r="D4936" s="7" t="s">
        <v>29</v>
      </c>
      <c r="E4936" s="7" t="s">
        <v>9870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566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9870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566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9870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9899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9896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7900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7900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7900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7900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7900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7900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7900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7900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7900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7900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7900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7900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7900</v>
      </c>
      <c r="F5021" s="7" t="s">
        <v>31</v>
      </c>
      <c r="G5021" s="8">
        <v>3.73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29</v>
      </c>
      <c r="E5022" s="7" t="s">
        <v>10045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7900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566</v>
      </c>
      <c r="F5024" s="7" t="s">
        <v>31</v>
      </c>
      <c r="G5024" s="8">
        <v>4.05</v>
      </c>
      <c r="H5024" s="9">
        <v>2.1167999999999999E-2</v>
      </c>
      <c r="I5024" s="10">
        <v>17962.05</v>
      </c>
      <c r="J5024" s="11"/>
      <c r="K5024" s="7"/>
      <c r="L5024" s="12">
        <v>25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10045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10045</v>
      </c>
      <c r="F5026" s="7" t="s">
        <v>31</v>
      </c>
      <c r="G5026" s="8">
        <v>4.05</v>
      </c>
      <c r="H5026" s="9">
        <v>2.1167999999999999E-2</v>
      </c>
      <c r="I5026" s="10">
        <v>18860.150000000001</v>
      </c>
      <c r="J5026" s="11"/>
      <c r="K5026" s="7"/>
      <c r="L5026" s="12">
        <v>25</v>
      </c>
      <c r="M5026" s="11"/>
      <c r="N5026" s="38">
        <f>I5026*(100-$B$4)*(100-$B$5)/10000</f>
        <v>18860.150000000001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10045</v>
      </c>
      <c r="F5027" s="7" t="s">
        <v>31</v>
      </c>
      <c r="G5027" s="8">
        <v>4.05</v>
      </c>
      <c r="H5027" s="9">
        <v>2.1167999999999999E-2</v>
      </c>
      <c r="I5027" s="10">
        <v>18860.150000000001</v>
      </c>
      <c r="J5027" s="11"/>
      <c r="K5027" s="7"/>
      <c r="L5027" s="12">
        <v>25</v>
      </c>
      <c r="M5027" s="11"/>
      <c r="N5027" s="38">
        <f>I5027*(100-$B$4)*(100-$B$5)/10000</f>
        <v>18860.150000000001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7900</v>
      </c>
      <c r="F5028" s="7" t="s">
        <v>31</v>
      </c>
      <c r="G5028" s="8">
        <v>4.05</v>
      </c>
      <c r="H5028" s="9">
        <v>2.1167999999999999E-2</v>
      </c>
      <c r="I5028" s="10">
        <v>17962.05</v>
      </c>
      <c r="J5028" s="11"/>
      <c r="K5028" s="7"/>
      <c r="L5028" s="12">
        <v>25</v>
      </c>
      <c r="M5028" s="11"/>
      <c r="N5028" s="38">
        <f>I5028*(100-$B$4)*(100-$B$5)/10000</f>
        <v>17962.05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7900</v>
      </c>
      <c r="F5029" s="7" t="s">
        <v>31</v>
      </c>
      <c r="G5029" s="8">
        <v>3.74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7900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10045</v>
      </c>
      <c r="F5031" s="7" t="s">
        <v>31</v>
      </c>
      <c r="G5031" s="8">
        <v>4.05</v>
      </c>
      <c r="H5031" s="9">
        <v>2.1167999999999999E-2</v>
      </c>
      <c r="I5031" s="10">
        <v>19763.79</v>
      </c>
      <c r="J5031" s="11"/>
      <c r="K5031" s="7" t="s">
        <v>705</v>
      </c>
      <c r="L5031" s="12">
        <v>35</v>
      </c>
      <c r="M5031" s="11"/>
      <c r="N5031" s="38">
        <f>I5031*(100-$B$4)*(100-$B$5)/10000</f>
        <v>19763.79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7900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10045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7900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10045</v>
      </c>
      <c r="F5035" s="7" t="s">
        <v>31</v>
      </c>
      <c r="G5035" s="8">
        <v>4.05</v>
      </c>
      <c r="H5035" s="9">
        <v>2.1167999999999999E-2</v>
      </c>
      <c r="I5035" s="10">
        <v>19763.79</v>
      </c>
      <c r="J5035" s="11"/>
      <c r="K5035" s="7" t="s">
        <v>705</v>
      </c>
      <c r="L5035" s="12">
        <v>35</v>
      </c>
      <c r="M5035" s="11"/>
      <c r="N5035" s="38">
        <f>I5035*(100-$B$4)*(100-$B$5)/10000</f>
        <v>19763.79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10045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47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7900</v>
      </c>
      <c r="F5037" s="7" t="s">
        <v>31</v>
      </c>
      <c r="G5037" s="8">
        <v>4.05</v>
      </c>
      <c r="H5037" s="9">
        <v>2.1167999999999999E-2</v>
      </c>
      <c r="I5037" s="10">
        <v>18822.66</v>
      </c>
      <c r="J5037" s="11"/>
      <c r="K5037" s="7" t="s">
        <v>705</v>
      </c>
      <c r="L5037" s="12">
        <v>35</v>
      </c>
      <c r="M5037" s="11"/>
      <c r="N5037" s="38">
        <f>I5037*(100-$B$4)*(100-$B$5)/10000</f>
        <v>18822.66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7900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7900</v>
      </c>
      <c r="F5039" s="7" t="s">
        <v>31</v>
      </c>
      <c r="G5039" s="8">
        <v>3.7349999999999999</v>
      </c>
      <c r="H5039" s="9">
        <v>2.1167999999999999E-2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10045</v>
      </c>
      <c r="F5040" s="7" t="s">
        <v>31</v>
      </c>
      <c r="G5040" s="8">
        <v>4.05</v>
      </c>
      <c r="H5040" s="9">
        <v>2.1167999999999999E-2</v>
      </c>
      <c r="I5040" s="10">
        <v>18860.150000000001</v>
      </c>
      <c r="J5040" s="11"/>
      <c r="K5040" s="7"/>
      <c r="L5040" s="12">
        <v>25</v>
      </c>
      <c r="M5040" s="11"/>
      <c r="N5040" s="38">
        <f>I5040*(100-$B$4)*(100-$B$5)/10000</f>
        <v>18860.150000000001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7900</v>
      </c>
      <c r="F5041" s="7" t="s">
        <v>31</v>
      </c>
      <c r="G5041" s="8">
        <v>4.05</v>
      </c>
      <c r="H5041" s="9">
        <v>2.1167999999999999E-2</v>
      </c>
      <c r="I5041" s="10">
        <v>17962.05</v>
      </c>
      <c r="J5041" s="11"/>
      <c r="K5041" s="7"/>
      <c r="L5041" s="12">
        <v>15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10086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10087</v>
      </c>
      <c r="B5043" s="7" t="s">
        <v>10088</v>
      </c>
      <c r="C5043" s="7" t="s">
        <v>2064</v>
      </c>
      <c r="D5043" s="7" t="s">
        <v>61</v>
      </c>
      <c r="E5043" s="7" t="s">
        <v>7900</v>
      </c>
      <c r="F5043" s="7" t="s">
        <v>31</v>
      </c>
      <c r="G5043" s="8">
        <v>3.82</v>
      </c>
      <c r="H5043" s="9">
        <v>2.1167999999999999E-2</v>
      </c>
      <c r="I5043" s="10">
        <v>17962.05</v>
      </c>
      <c r="J5043" s="11"/>
      <c r="K5043" s="7"/>
      <c r="L5043" s="12">
        <v>25</v>
      </c>
      <c r="M5043" s="11"/>
      <c r="N5043" s="38">
        <f>I5043*(100-$B$4)*(100-$B$5)/10000</f>
        <v>17962.05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10089</v>
      </c>
      <c r="B5044" s="7" t="s">
        <v>10090</v>
      </c>
      <c r="C5044" s="7" t="s">
        <v>2064</v>
      </c>
      <c r="D5044" s="7" t="s">
        <v>61</v>
      </c>
      <c r="E5044" s="7" t="s">
        <v>10045</v>
      </c>
      <c r="F5044" s="7" t="s">
        <v>31</v>
      </c>
      <c r="G5044" s="8">
        <v>4.05</v>
      </c>
      <c r="H5044" s="9">
        <v>2.1167999999999999E-2</v>
      </c>
      <c r="I5044" s="10">
        <v>18860.150000000001</v>
      </c>
      <c r="J5044" s="11"/>
      <c r="K5044" s="7"/>
      <c r="L5044" s="12">
        <v>25</v>
      </c>
      <c r="M5044" s="11"/>
      <c r="N5044" s="38">
        <f>I5044*(100-$B$4)*(100-$B$5)/10000</f>
        <v>18860.150000000001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10091</v>
      </c>
      <c r="B5045" s="7" t="s">
        <v>10092</v>
      </c>
      <c r="C5045" s="7" t="s">
        <v>2064</v>
      </c>
      <c r="D5045" s="7" t="s">
        <v>61</v>
      </c>
      <c r="E5045" s="7" t="s">
        <v>7900</v>
      </c>
      <c r="F5045" s="7" t="s">
        <v>31</v>
      </c>
      <c r="G5045" s="8">
        <v>3.73</v>
      </c>
      <c r="H5045" s="9">
        <v>2.1167999999999999E-2</v>
      </c>
      <c r="I5045" s="10">
        <v>17962.05</v>
      </c>
      <c r="J5045" s="11"/>
      <c r="K5045" s="7"/>
      <c r="L5045" s="12">
        <v>25</v>
      </c>
      <c r="M5045" s="11"/>
      <c r="N5045" s="38">
        <f>I5045*(100-$B$4)*(100-$B$5)/10000</f>
        <v>17962.05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10045</v>
      </c>
      <c r="F5046" s="7" t="s">
        <v>31</v>
      </c>
      <c r="G5046" s="8">
        <v>4.05</v>
      </c>
      <c r="H5046" s="9">
        <v>2.1167999999999999E-2</v>
      </c>
      <c r="I5046" s="10">
        <v>18860.150000000001</v>
      </c>
      <c r="J5046" s="11"/>
      <c r="K5046" s="7"/>
      <c r="L5046" s="12">
        <v>25</v>
      </c>
      <c r="M5046" s="11"/>
      <c r="N5046" s="38">
        <f>I5046*(100-$B$4)*(100-$B$5)/10000</f>
        <v>18860.150000000001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7900</v>
      </c>
      <c r="F5047" s="7" t="s">
        <v>31</v>
      </c>
      <c r="G5047" s="8">
        <v>4.05</v>
      </c>
      <c r="H5047" s="9">
        <v>2.1167999999999999E-2</v>
      </c>
      <c r="I5047" s="10">
        <v>17962.05</v>
      </c>
      <c r="J5047" s="11"/>
      <c r="K5047" s="7"/>
      <c r="L5047" s="12">
        <v>25</v>
      </c>
      <c r="M5047" s="11"/>
      <c r="N5047" s="38">
        <f>I5047*(100-$B$4)*(100-$B$5)/10000</f>
        <v>17962.05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7900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10045</v>
      </c>
      <c r="F5049" s="7" t="s">
        <v>31</v>
      </c>
      <c r="G5049" s="8">
        <v>4.05</v>
      </c>
      <c r="H5049" s="9">
        <v>2.1167999999999999E-2</v>
      </c>
      <c r="I5049" s="10">
        <v>19763.79</v>
      </c>
      <c r="J5049" s="11"/>
      <c r="K5049" s="7" t="s">
        <v>705</v>
      </c>
      <c r="L5049" s="12">
        <v>35</v>
      </c>
      <c r="M5049" s="11"/>
      <c r="N5049" s="38">
        <f>I5049*(100-$B$4)*(100-$B$5)/10000</f>
        <v>19763.79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10045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7900</v>
      </c>
      <c r="F5051" s="7" t="s">
        <v>31</v>
      </c>
      <c r="G5051" s="8">
        <v>4.05</v>
      </c>
      <c r="H5051" s="9">
        <v>2.1167999999999999E-2</v>
      </c>
      <c r="I5051" s="10">
        <v>18822.66</v>
      </c>
      <c r="J5051" s="11"/>
      <c r="K5051" s="7" t="s">
        <v>705</v>
      </c>
      <c r="L5051" s="12">
        <v>35</v>
      </c>
      <c r="M5051" s="11"/>
      <c r="N5051" s="38">
        <f>I5051*(100-$B$4)*(100-$B$5)/10000</f>
        <v>18822.66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10045</v>
      </c>
      <c r="F5052" s="7" t="s">
        <v>31</v>
      </c>
      <c r="G5052" s="8">
        <v>4.05</v>
      </c>
      <c r="H5052" s="9">
        <v>2.1167999999999999E-2</v>
      </c>
      <c r="I5052" s="10">
        <v>19763.79</v>
      </c>
      <c r="J5052" s="11"/>
      <c r="K5052" s="7" t="s">
        <v>705</v>
      </c>
      <c r="L5052" s="12">
        <v>35</v>
      </c>
      <c r="M5052" s="11"/>
      <c r="N5052" s="38">
        <f>I5052*(100-$B$4)*(100-$B$5)/10000</f>
        <v>19763.79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7900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47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7900</v>
      </c>
      <c r="F5054" s="7" t="s">
        <v>31</v>
      </c>
      <c r="G5054" s="8">
        <v>4.05</v>
      </c>
      <c r="H5054" s="9">
        <v>2.1167999999999999E-2</v>
      </c>
      <c r="I5054" s="10">
        <v>18822.66</v>
      </c>
      <c r="J5054" s="11"/>
      <c r="K5054" s="7" t="s">
        <v>705</v>
      </c>
      <c r="L5054" s="12">
        <v>35</v>
      </c>
      <c r="M5054" s="11"/>
      <c r="N5054" s="38">
        <f>I5054*(100-$B$4)*(100-$B$5)/10000</f>
        <v>18822.66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10045</v>
      </c>
      <c r="F5055" s="7" t="s">
        <v>31</v>
      </c>
      <c r="G5055" s="8">
        <v>4.05</v>
      </c>
      <c r="H5055" s="9">
        <v>2.1167999999999999E-2</v>
      </c>
      <c r="I5055" s="10">
        <v>19763.79</v>
      </c>
      <c r="J5055" s="11"/>
      <c r="K5055" s="7" t="s">
        <v>705</v>
      </c>
      <c r="L5055" s="12">
        <v>35</v>
      </c>
      <c r="M5055" s="11"/>
      <c r="N5055" s="38">
        <f>I5055*(100-$B$4)*(100-$B$5)/10000</f>
        <v>19763.79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7900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10118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10119</v>
      </c>
      <c r="B5059" s="7" t="s">
        <v>10120</v>
      </c>
      <c r="C5059" s="7" t="s">
        <v>8016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24050.9</v>
      </c>
      <c r="J5059" s="11"/>
      <c r="K5059" s="7"/>
      <c r="L5059" s="12">
        <v>25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10118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10118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24050.880000000001</v>
      </c>
      <c r="J5063" s="11"/>
      <c r="K5063" s="7"/>
      <c r="L5063" s="12">
        <v>25</v>
      </c>
      <c r="M5063" s="11"/>
      <c r="N5063" s="38">
        <f>I5063*(100-$B$4)*(100-$B$5)/10000</f>
        <v>24050.880000000001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2">
        <v>1</v>
      </c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655</v>
      </c>
      <c r="F5065" s="7" t="s">
        <v>31</v>
      </c>
      <c r="G5065" s="8">
        <v>4.1500000000000004</v>
      </c>
      <c r="H5065" s="9">
        <v>2.9739999999999999E-2</v>
      </c>
      <c r="I5065" s="10">
        <v>24050.9</v>
      </c>
      <c r="J5065" s="11"/>
      <c r="K5065" s="7"/>
      <c r="L5065" s="12">
        <v>15</v>
      </c>
      <c r="M5065" s="11"/>
      <c r="N5065" s="38">
        <f>I5065*(100-$B$4)*(100-$B$5)/10000</f>
        <v>24050.9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10118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10118</v>
      </c>
      <c r="F5068" s="7" t="s">
        <v>31</v>
      </c>
      <c r="G5068" s="8">
        <v>4.1500000000000004</v>
      </c>
      <c r="H5068" s="9">
        <v>2.9739999999999999E-2</v>
      </c>
      <c r="I5068" s="10">
        <v>26974.720000000001</v>
      </c>
      <c r="J5068" s="11"/>
      <c r="K5068" s="7" t="s">
        <v>705</v>
      </c>
      <c r="L5068" s="12">
        <v>35</v>
      </c>
      <c r="M5068" s="11"/>
      <c r="N5068" s="38">
        <f>I5068*(100-$B$4)*(100-$B$5)/10000</f>
        <v>26974.720000000001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10118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10118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47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655</v>
      </c>
      <c r="F5074" s="7" t="s">
        <v>31</v>
      </c>
      <c r="G5074" s="8">
        <v>4.1500000000000004</v>
      </c>
      <c r="H5074" s="9">
        <v>2.9739999999999999E-2</v>
      </c>
      <c r="I5074" s="10">
        <v>25690.21</v>
      </c>
      <c r="J5074" s="11"/>
      <c r="K5074" s="7" t="s">
        <v>705</v>
      </c>
      <c r="L5074" s="12">
        <v>35</v>
      </c>
      <c r="M5074" s="11"/>
      <c r="N5074" s="38">
        <f>I5074*(100-$B$4)*(100-$B$5)/10000</f>
        <v>25690.21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10118</v>
      </c>
      <c r="F5075" s="7" t="s">
        <v>31</v>
      </c>
      <c r="G5075" s="8">
        <v>4.1500000000000004</v>
      </c>
      <c r="H5075" s="9">
        <v>2.9739999999999999E-2</v>
      </c>
      <c r="I5075" s="10">
        <v>26974.720000000001</v>
      </c>
      <c r="J5075" s="11"/>
      <c r="K5075" s="7" t="s">
        <v>705</v>
      </c>
      <c r="L5075" s="12">
        <v>35</v>
      </c>
      <c r="M5075" s="11"/>
      <c r="N5075" s="38">
        <f>I5075*(100-$B$4)*(100-$B$5)/10000</f>
        <v>26974.720000000001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2.9739999999999999E-2</v>
      </c>
      <c r="I5076" s="10">
        <v>24050.9</v>
      </c>
      <c r="J5076" s="11"/>
      <c r="K5076" s="7"/>
      <c r="L5076" s="12">
        <v>25</v>
      </c>
      <c r="M5076" s="11"/>
      <c r="N5076" s="38">
        <f>I5076*(100-$B$4)*(100-$B$5)/10000</f>
        <v>24050.9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10118</v>
      </c>
      <c r="F5077" s="7" t="s">
        <v>31</v>
      </c>
      <c r="G5077" s="8">
        <v>4.1500000000000004</v>
      </c>
      <c r="H5077" s="9">
        <v>2.9739999999999999E-2</v>
      </c>
      <c r="I5077" s="10">
        <v>25253.42</v>
      </c>
      <c r="J5077" s="11"/>
      <c r="K5077" s="7"/>
      <c r="L5077" s="12">
        <v>25</v>
      </c>
      <c r="M5077" s="11"/>
      <c r="N5077" s="38">
        <f>I5077*(100-$B$4)*(100-$B$5)/10000</f>
        <v>25253.42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25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10118</v>
      </c>
      <c r="F5079" s="7" t="s">
        <v>31</v>
      </c>
      <c r="G5079" s="8">
        <v>4.1500000000000004</v>
      </c>
      <c r="H5079" s="9">
        <v>2.9739999999999999E-2</v>
      </c>
      <c r="I5079" s="10">
        <v>25253.42</v>
      </c>
      <c r="J5079" s="11"/>
      <c r="K5079" s="7"/>
      <c r="L5079" s="12">
        <v>25</v>
      </c>
      <c r="M5079" s="11"/>
      <c r="N5079" s="38">
        <f>I5079*(100-$B$4)*(100-$B$5)/10000</f>
        <v>25253.42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24050.880000000001</v>
      </c>
      <c r="J5080" s="11"/>
      <c r="K5080" s="7"/>
      <c r="L5080" s="12">
        <v>25</v>
      </c>
      <c r="M5080" s="11"/>
      <c r="N5080" s="38">
        <f>I5080*(100-$B$4)*(100-$B$5)/10000</f>
        <v>24050.880000000001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2.9739999999999999E-2</v>
      </c>
      <c r="I5081" s="10">
        <v>24050.9</v>
      </c>
      <c r="J5081" s="11"/>
      <c r="K5081" s="7"/>
      <c r="L5081" s="12">
        <v>15</v>
      </c>
      <c r="M5081" s="11"/>
      <c r="N5081" s="38">
        <f>I5081*(100-$B$4)*(100-$B$5)/10000</f>
        <v>24050.9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10118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10118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25690.21</v>
      </c>
      <c r="J5086" s="11"/>
      <c r="K5086" s="7" t="s">
        <v>705</v>
      </c>
      <c r="L5086" s="12">
        <v>35</v>
      </c>
      <c r="M5086" s="11"/>
      <c r="N5086" s="38">
        <f>I5086*(100-$B$4)*(100-$B$5)/10000</f>
        <v>25690.21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10118</v>
      </c>
      <c r="F5087" s="7" t="s">
        <v>31</v>
      </c>
      <c r="G5087" s="8">
        <v>4.1500000000000004</v>
      </c>
      <c r="H5087" s="9">
        <v>2.9739999999999999E-2</v>
      </c>
      <c r="I5087" s="10">
        <v>26974.720000000001</v>
      </c>
      <c r="J5087" s="11"/>
      <c r="K5087" s="7" t="s">
        <v>705</v>
      </c>
      <c r="L5087" s="12">
        <v>35</v>
      </c>
      <c r="M5087" s="11"/>
      <c r="N5087" s="38">
        <f>I5087*(100-$B$4)*(100-$B$5)/10000</f>
        <v>26974.720000000001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10118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10118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655</v>
      </c>
      <c r="F5090" s="7" t="s">
        <v>31</v>
      </c>
      <c r="G5090" s="8">
        <v>4.1500000000000004</v>
      </c>
      <c r="H5090" s="9">
        <v>2.9739999999999999E-2</v>
      </c>
      <c r="I5090" s="10">
        <v>25690.21</v>
      </c>
      <c r="J5090" s="11"/>
      <c r="K5090" s="7" t="s">
        <v>705</v>
      </c>
      <c r="L5090" s="12">
        <v>35</v>
      </c>
      <c r="M5090" s="11"/>
      <c r="N5090" s="38">
        <f>I5090*(100-$B$4)*(100-$B$5)/10000</f>
        <v>25690.21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10118</v>
      </c>
      <c r="F5091" s="7" t="s">
        <v>31</v>
      </c>
      <c r="G5091" s="8">
        <v>4.1500000000000004</v>
      </c>
      <c r="H5091" s="9">
        <v>2.9739999999999999E-2</v>
      </c>
      <c r="I5091" s="10">
        <v>26974.720000000001</v>
      </c>
      <c r="J5091" s="11"/>
      <c r="K5091" s="7" t="s">
        <v>705</v>
      </c>
      <c r="L5091" s="12">
        <v>35</v>
      </c>
      <c r="M5091" s="11"/>
      <c r="N5091" s="38">
        <f>I5091*(100-$B$4)*(100-$B$5)/10000</f>
        <v>26974.720000000001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47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655</v>
      </c>
      <c r="F5093" s="7" t="s">
        <v>31</v>
      </c>
      <c r="G5093" s="8">
        <v>4.1500000000000004</v>
      </c>
      <c r="H5093" s="9">
        <v>2.9739999999999999E-2</v>
      </c>
      <c r="I5093" s="10">
        <v>25690.21</v>
      </c>
      <c r="J5093" s="11"/>
      <c r="K5093" s="7" t="s">
        <v>705</v>
      </c>
      <c r="L5093" s="12">
        <v>35</v>
      </c>
      <c r="M5093" s="11"/>
      <c r="N5093" s="38">
        <f>I5093*(100-$B$4)*(100-$B$5)/10000</f>
        <v>25690.21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10192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10195</v>
      </c>
      <c r="F5101" s="7" t="s">
        <v>31</v>
      </c>
      <c r="G5101" s="8">
        <v>5.6</v>
      </c>
      <c r="H5101" s="9">
        <v>2.1167999999999999E-2</v>
      </c>
      <c r="I5101" s="10">
        <v>30139.7</v>
      </c>
      <c r="J5101" s="11"/>
      <c r="K5101" s="7"/>
      <c r="L5101" s="12">
        <v>25</v>
      </c>
      <c r="M5101" s="11"/>
      <c r="N5101" s="38">
        <f>I5101*(100-$B$4)*(100-$B$5)/10000</f>
        <v>30139.7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10192</v>
      </c>
      <c r="F5102" s="7" t="s">
        <v>31</v>
      </c>
      <c r="G5102" s="8">
        <v>5.6</v>
      </c>
      <c r="H5102" s="9">
        <v>2.1167999999999999E-2</v>
      </c>
      <c r="I5102" s="10">
        <v>31646.69</v>
      </c>
      <c r="J5102" s="11"/>
      <c r="K5102" s="7"/>
      <c r="L5102" s="12">
        <v>25</v>
      </c>
      <c r="M5102" s="11"/>
      <c r="N5102" s="38">
        <f>I5102*(100-$B$4)*(100-$B$5)/10000</f>
        <v>31646.69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10195</v>
      </c>
      <c r="F5103" s="7" t="s">
        <v>31</v>
      </c>
      <c r="G5103" s="8">
        <v>5.0999999999999996</v>
      </c>
      <c r="H5103" s="9">
        <v>2.1167999999999999E-2</v>
      </c>
      <c r="I5103" s="10">
        <v>30139.72</v>
      </c>
      <c r="J5103" s="11"/>
      <c r="K5103" s="7"/>
      <c r="L5103" s="12">
        <v>25</v>
      </c>
      <c r="M5103" s="11"/>
      <c r="N5103" s="38">
        <f>I5103*(100-$B$4)*(100-$B$5)/10000</f>
        <v>30139.72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10195</v>
      </c>
      <c r="F5104" s="7" t="s">
        <v>31</v>
      </c>
      <c r="G5104" s="8">
        <v>5.6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10195</v>
      </c>
      <c r="F5105" s="7" t="s">
        <v>31</v>
      </c>
      <c r="G5105" s="8">
        <v>5.0999999999999996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25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10192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10192</v>
      </c>
      <c r="F5107" s="7" t="s">
        <v>31</v>
      </c>
      <c r="G5107" s="8">
        <v>5.6</v>
      </c>
      <c r="H5107" s="9">
        <v>2.1167999999999999E-2</v>
      </c>
      <c r="I5107" s="10">
        <v>33989.1</v>
      </c>
      <c r="J5107" s="11"/>
      <c r="K5107" s="7" t="s">
        <v>705</v>
      </c>
      <c r="L5107" s="12">
        <v>35</v>
      </c>
      <c r="M5107" s="11"/>
      <c r="N5107" s="38">
        <f>I5107*(100-$B$4)*(100-$B$5)/10000</f>
        <v>33989.1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10195</v>
      </c>
      <c r="F5109" s="7" t="s">
        <v>31</v>
      </c>
      <c r="G5109" s="8">
        <v>5.6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35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5.0999999999999996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25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10192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10192</v>
      </c>
      <c r="F5113" s="7" t="s">
        <v>31</v>
      </c>
      <c r="G5113" s="8">
        <v>5.6</v>
      </c>
      <c r="H5113" s="9">
        <v>2.1167999999999999E-2</v>
      </c>
      <c r="I5113" s="10">
        <v>31646.69</v>
      </c>
      <c r="J5113" s="11"/>
      <c r="K5113" s="7"/>
      <c r="L5113" s="12">
        <v>25</v>
      </c>
      <c r="M5113" s="11"/>
      <c r="N5113" s="38">
        <f>I5113*(100-$B$4)*(100-$B$5)/10000</f>
        <v>31646.69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10192</v>
      </c>
      <c r="F5114" s="7" t="s">
        <v>31</v>
      </c>
      <c r="G5114" s="8">
        <v>5.6</v>
      </c>
      <c r="H5114" s="9">
        <v>2.1167999999999999E-2</v>
      </c>
      <c r="I5114" s="10">
        <v>31646.69</v>
      </c>
      <c r="J5114" s="11"/>
      <c r="K5114" s="7"/>
      <c r="L5114" s="12">
        <v>25</v>
      </c>
      <c r="M5114" s="11"/>
      <c r="N5114" s="38">
        <f>I5114*(100-$B$4)*(100-$B$5)/10000</f>
        <v>31646.69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10192</v>
      </c>
      <c r="F5116" s="7" t="s">
        <v>31</v>
      </c>
      <c r="G5116" s="8">
        <v>5.6</v>
      </c>
      <c r="H5116" s="9">
        <v>2.1167999999999999E-2</v>
      </c>
      <c r="I5116" s="10">
        <v>31646.69</v>
      </c>
      <c r="J5116" s="11"/>
      <c r="K5116" s="7"/>
      <c r="L5116" s="12">
        <v>25</v>
      </c>
      <c r="M5116" s="11"/>
      <c r="N5116" s="38">
        <f>I5116*(100-$B$4)*(100-$B$5)/10000</f>
        <v>31646.69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10195</v>
      </c>
      <c r="F5117" s="7" t="s">
        <v>31</v>
      </c>
      <c r="G5117" s="8">
        <v>5.0999999999999996</v>
      </c>
      <c r="H5117" s="9">
        <v>2.1167999999999999E-2</v>
      </c>
      <c r="I5117" s="10">
        <v>30139.72</v>
      </c>
      <c r="J5117" s="11"/>
      <c r="K5117" s="7"/>
      <c r="L5117" s="12">
        <v>25</v>
      </c>
      <c r="M5117" s="11"/>
      <c r="N5117" s="38">
        <f>I5117*(100-$B$4)*(100-$B$5)/10000</f>
        <v>30139.72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15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10195</v>
      </c>
      <c r="F5120" s="7" t="s">
        <v>31</v>
      </c>
      <c r="G5120" s="8">
        <v>5.6</v>
      </c>
      <c r="H5120" s="9">
        <v>2.1167999999999999E-2</v>
      </c>
      <c r="I5120" s="10">
        <v>30139.7</v>
      </c>
      <c r="J5120" s="11"/>
      <c r="K5120" s="7"/>
      <c r="L5120" s="12">
        <v>25</v>
      </c>
      <c r="M5120" s="11"/>
      <c r="N5120" s="38">
        <f>I5120*(100-$B$4)*(100-$B$5)/10000</f>
        <v>30139.7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10195</v>
      </c>
      <c r="F5121" s="7" t="s">
        <v>31</v>
      </c>
      <c r="G5121" s="8">
        <v>5.0999999999999996</v>
      </c>
      <c r="H5121" s="9">
        <v>2.1167999999999999E-2</v>
      </c>
      <c r="I5121" s="10">
        <v>30139.72</v>
      </c>
      <c r="J5121" s="11"/>
      <c r="K5121" s="7"/>
      <c r="L5121" s="12">
        <v>25</v>
      </c>
      <c r="M5121" s="11"/>
      <c r="N5121" s="38">
        <f>I5121*(100-$B$4)*(100-$B$5)/10000</f>
        <v>30139.72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10195</v>
      </c>
      <c r="F5122" s="7" t="s">
        <v>31</v>
      </c>
      <c r="G5122" s="8">
        <v>5.0999999999999996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7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10195</v>
      </c>
      <c r="F5124" s="7" t="s">
        <v>31</v>
      </c>
      <c r="G5124" s="8">
        <v>5.0999999999999996</v>
      </c>
      <c r="H5124" s="9">
        <v>2.1167999999999999E-2</v>
      </c>
      <c r="I5124" s="10">
        <v>32370.57</v>
      </c>
      <c r="J5124" s="11"/>
      <c r="K5124" s="7" t="s">
        <v>705</v>
      </c>
      <c r="L5124" s="12">
        <v>25</v>
      </c>
      <c r="M5124" s="11"/>
      <c r="N5124" s="38">
        <f>I5124*(100-$B$4)*(100-$B$5)/10000</f>
        <v>32370.57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10192</v>
      </c>
      <c r="F5126" s="7" t="s">
        <v>31</v>
      </c>
      <c r="G5126" s="8">
        <v>5.6</v>
      </c>
      <c r="H5126" s="9">
        <v>2.1167999999999999E-2</v>
      </c>
      <c r="I5126" s="10">
        <v>33989.1</v>
      </c>
      <c r="J5126" s="11"/>
      <c r="K5126" s="7" t="s">
        <v>705</v>
      </c>
      <c r="L5126" s="12">
        <v>35</v>
      </c>
      <c r="M5126" s="11"/>
      <c r="N5126" s="38">
        <f>I5126*(100-$B$4)*(100-$B$5)/10000</f>
        <v>33989.1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10192</v>
      </c>
      <c r="F5127" s="7" t="s">
        <v>31</v>
      </c>
      <c r="G5127" s="8">
        <v>5.6</v>
      </c>
      <c r="H5127" s="9">
        <v>2.1167999999999999E-2</v>
      </c>
      <c r="I5127" s="10">
        <v>33989.1</v>
      </c>
      <c r="J5127" s="11"/>
      <c r="K5127" s="7" t="s">
        <v>705</v>
      </c>
      <c r="L5127" s="12">
        <v>35</v>
      </c>
      <c r="M5127" s="11"/>
      <c r="N5127" s="38">
        <f>I5127*(100-$B$4)*(100-$B$5)/10000</f>
        <v>33989.1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10192</v>
      </c>
      <c r="F5128" s="7" t="s">
        <v>31</v>
      </c>
      <c r="G5128" s="8">
        <v>5.6</v>
      </c>
      <c r="H5128" s="9">
        <v>2.1167999999999999E-2</v>
      </c>
      <c r="I5128" s="10">
        <v>33989.1</v>
      </c>
      <c r="J5128" s="11"/>
      <c r="K5128" s="7" t="s">
        <v>705</v>
      </c>
      <c r="L5128" s="12">
        <v>35</v>
      </c>
      <c r="M5128" s="11"/>
      <c r="N5128" s="38">
        <f>I5128*(100-$B$4)*(100-$B$5)/10000</f>
        <v>33989.1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47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10195</v>
      </c>
      <c r="F5129" s="7" t="s">
        <v>31</v>
      </c>
      <c r="G5129" s="8">
        <v>5.0999999999999996</v>
      </c>
      <c r="H5129" s="9">
        <v>2.1167999999999999E-2</v>
      </c>
      <c r="I5129" s="10">
        <v>32370.57</v>
      </c>
      <c r="J5129" s="11"/>
      <c r="K5129" s="7" t="s">
        <v>705</v>
      </c>
      <c r="L5129" s="12">
        <v>35</v>
      </c>
      <c r="M5129" s="11"/>
      <c r="N5129" s="38">
        <f>I5129*(100-$B$4)*(100-$B$5)/10000</f>
        <v>32370.57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47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10195</v>
      </c>
      <c r="F5130" s="7" t="s">
        <v>31</v>
      </c>
      <c r="G5130" s="8">
        <v>5.6</v>
      </c>
      <c r="H5130" s="9">
        <v>2.1167999999999999E-2</v>
      </c>
      <c r="I5130" s="10">
        <v>32370.57</v>
      </c>
      <c r="J5130" s="11"/>
      <c r="K5130" s="7" t="s">
        <v>705</v>
      </c>
      <c r="L5130" s="12">
        <v>35</v>
      </c>
      <c r="M5130" s="11"/>
      <c r="N5130" s="38">
        <f>I5130*(100-$B$4)*(100-$B$5)/10000</f>
        <v>32370.57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6.3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10272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10273</v>
      </c>
      <c r="B5135" s="7" t="s">
        <v>10274</v>
      </c>
      <c r="C5135" s="7" t="s">
        <v>9989</v>
      </c>
      <c r="D5135" s="7" t="s">
        <v>29</v>
      </c>
      <c r="E5135" s="7" t="s">
        <v>10272</v>
      </c>
      <c r="F5135" s="7" t="s">
        <v>31</v>
      </c>
      <c r="G5135" s="8">
        <v>6.3</v>
      </c>
      <c r="H5135" s="9">
        <v>3.0252000000000001E-2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10275</v>
      </c>
      <c r="B5136" s="7" t="s">
        <v>10276</v>
      </c>
      <c r="C5136" s="7" t="s">
        <v>9989</v>
      </c>
      <c r="D5136" s="7" t="s">
        <v>29</v>
      </c>
      <c r="E5136" s="7" t="s">
        <v>10272</v>
      </c>
      <c r="F5136" s="7" t="s">
        <v>31</v>
      </c>
      <c r="G5136" s="8">
        <v>7.6</v>
      </c>
      <c r="H5136" s="9">
        <v>3.6302000000000001E-2</v>
      </c>
      <c r="I5136" s="10">
        <v>38176.99</v>
      </c>
      <c r="J5136" s="11"/>
      <c r="K5136" s="7"/>
      <c r="L5136" s="12">
        <v>25</v>
      </c>
      <c r="M5136" s="11"/>
      <c r="N5136" s="38">
        <f>I5136*(100-$B$4)*(100-$B$5)/10000</f>
        <v>38176.99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10277</v>
      </c>
      <c r="B5137" s="7" t="s">
        <v>10278</v>
      </c>
      <c r="C5137" s="7" t="s">
        <v>9989</v>
      </c>
      <c r="D5137" s="7" t="s">
        <v>29</v>
      </c>
      <c r="E5137" s="7" t="s">
        <v>10272</v>
      </c>
      <c r="F5137" s="7" t="s">
        <v>31</v>
      </c>
      <c r="G5137" s="8">
        <v>7.6</v>
      </c>
      <c r="H5137" s="9">
        <v>3.6302000000000001E-2</v>
      </c>
      <c r="I5137" s="10">
        <v>38177</v>
      </c>
      <c r="J5137" s="11"/>
      <c r="K5137" s="7"/>
      <c r="L5137" s="12">
        <v>25</v>
      </c>
      <c r="M5137" s="11"/>
      <c r="N5137" s="38">
        <f>I5137*(100-$B$4)*(100-$B$5)/10000</f>
        <v>38177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10267</v>
      </c>
      <c r="F5138" s="7" t="s">
        <v>31</v>
      </c>
      <c r="G5138" s="8">
        <v>7.6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10272</v>
      </c>
      <c r="F5139" s="7" t="s">
        <v>31</v>
      </c>
      <c r="G5139" s="8">
        <v>7.6</v>
      </c>
      <c r="H5139" s="9">
        <v>3.6302000000000001E-2</v>
      </c>
      <c r="I5139" s="10">
        <v>38177</v>
      </c>
      <c r="J5139" s="11"/>
      <c r="K5139" s="7"/>
      <c r="L5139" s="12">
        <v>25</v>
      </c>
      <c r="M5139" s="11"/>
      <c r="N5139" s="38">
        <f>I5139*(100-$B$4)*(100-$B$5)/10000</f>
        <v>38177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10267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10267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10272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7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10272</v>
      </c>
      <c r="F5143" s="7" t="s">
        <v>31</v>
      </c>
      <c r="G5143" s="8">
        <v>7.6</v>
      </c>
      <c r="H5143" s="9">
        <v>3.6302000000000001E-2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10272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10272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10267</v>
      </c>
      <c r="F5146" s="7" t="s">
        <v>31</v>
      </c>
      <c r="G5146" s="8">
        <v>7.6</v>
      </c>
      <c r="H5146" s="9">
        <v>3.6302000000000001E-2</v>
      </c>
      <c r="I5146" s="10">
        <v>44125.69</v>
      </c>
      <c r="J5146" s="11"/>
      <c r="K5146" s="7" t="s">
        <v>705</v>
      </c>
      <c r="L5146" s="12">
        <v>35</v>
      </c>
      <c r="M5146" s="11"/>
      <c r="N5146" s="38">
        <f>I5146*(100-$B$4)*(100-$B$5)/10000</f>
        <v>44125.69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47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10272</v>
      </c>
      <c r="F5147" s="7" t="s">
        <v>31</v>
      </c>
      <c r="G5147" s="8">
        <v>7.6</v>
      </c>
      <c r="H5147" s="9">
        <v>3.6302000000000001E-2</v>
      </c>
      <c r="I5147" s="10">
        <v>42024.47</v>
      </c>
      <c r="J5147" s="11"/>
      <c r="K5147" s="7" t="s">
        <v>705</v>
      </c>
      <c r="L5147" s="12">
        <v>35</v>
      </c>
      <c r="M5147" s="11"/>
      <c r="N5147" s="38">
        <f>I5147*(100-$B$4)*(100-$B$5)/10000</f>
        <v>42024.47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10267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10267</v>
      </c>
      <c r="F5149" s="7" t="s">
        <v>31</v>
      </c>
      <c r="G5149" s="8">
        <v>7.6</v>
      </c>
      <c r="H5149" s="9">
        <v>3.6302000000000001E-2</v>
      </c>
      <c r="I5149" s="10">
        <v>44125.69</v>
      </c>
      <c r="J5149" s="11"/>
      <c r="K5149" s="7" t="s">
        <v>705</v>
      </c>
      <c r="L5149" s="12">
        <v>35</v>
      </c>
      <c r="M5149" s="11"/>
      <c r="N5149" s="38">
        <f>I5149*(100-$B$4)*(100-$B$5)/10000</f>
        <v>44125.69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10272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25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10272</v>
      </c>
      <c r="F5151" s="7" t="s">
        <v>31</v>
      </c>
      <c r="G5151" s="8">
        <v>7.6</v>
      </c>
      <c r="H5151" s="9">
        <v>3.6302000000000001E-2</v>
      </c>
      <c r="I5151" s="10">
        <v>38177</v>
      </c>
      <c r="J5151" s="11"/>
      <c r="K5151" s="7"/>
      <c r="L5151" s="12">
        <v>15</v>
      </c>
      <c r="M5151" s="11"/>
      <c r="N5151" s="38">
        <f>I5151*(100-$B$4)*(100-$B$5)/10000</f>
        <v>38177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10272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10267</v>
      </c>
      <c r="F5153" s="7" t="s">
        <v>31</v>
      </c>
      <c r="G5153" s="8">
        <v>7.6</v>
      </c>
      <c r="H5153" s="9">
        <v>3.6302000000000001E-2</v>
      </c>
      <c r="I5153" s="10">
        <v>40085.85</v>
      </c>
      <c r="J5153" s="11"/>
      <c r="K5153" s="7"/>
      <c r="L5153" s="12">
        <v>25</v>
      </c>
      <c r="M5153" s="11"/>
      <c r="N5153" s="38">
        <f>I5153*(100-$B$4)*(100-$B$5)/10000</f>
        <v>40085.85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10272</v>
      </c>
      <c r="F5154" s="7" t="s">
        <v>31</v>
      </c>
      <c r="G5154" s="8">
        <v>7.6</v>
      </c>
      <c r="H5154" s="9">
        <v>3.6302000000000001E-2</v>
      </c>
      <c r="I5154" s="10">
        <v>38177</v>
      </c>
      <c r="J5154" s="11"/>
      <c r="K5154" s="7"/>
      <c r="L5154" s="12">
        <v>15</v>
      </c>
      <c r="M5154" s="11"/>
      <c r="N5154" s="38">
        <f>I5154*(100-$B$4)*(100-$B$5)/10000</f>
        <v>38177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10267</v>
      </c>
      <c r="F5155" s="7" t="s">
        <v>31</v>
      </c>
      <c r="G5155" s="8">
        <v>7.6</v>
      </c>
      <c r="H5155" s="9">
        <v>3.6302000000000001E-2</v>
      </c>
      <c r="I5155" s="10">
        <v>40085.85</v>
      </c>
      <c r="J5155" s="11"/>
      <c r="K5155" s="7"/>
      <c r="L5155" s="12">
        <v>25</v>
      </c>
      <c r="M5155" s="11"/>
      <c r="N5155" s="38">
        <f>I5155*(100-$B$4)*(100-$B$5)/10000</f>
        <v>40085.85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10272</v>
      </c>
      <c r="F5156" s="7" t="s">
        <v>31</v>
      </c>
      <c r="G5156" s="8">
        <v>7.6</v>
      </c>
      <c r="H5156" s="9">
        <v>3.6302000000000001E-2</v>
      </c>
      <c r="I5156" s="10">
        <v>38176.99</v>
      </c>
      <c r="J5156" s="11"/>
      <c r="K5156" s="7"/>
      <c r="L5156" s="12">
        <v>25</v>
      </c>
      <c r="M5156" s="11"/>
      <c r="N5156" s="38">
        <f>I5156*(100-$B$4)*(100-$B$5)/10000</f>
        <v>38176.99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10267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10267</v>
      </c>
      <c r="F5158" s="7" t="s">
        <v>31</v>
      </c>
      <c r="G5158" s="8">
        <v>7.6</v>
      </c>
      <c r="H5158" s="9">
        <v>3.6302000000000001E-2</v>
      </c>
      <c r="I5158" s="10">
        <v>40085.85</v>
      </c>
      <c r="J5158" s="11"/>
      <c r="K5158" s="7"/>
      <c r="L5158" s="12">
        <v>25</v>
      </c>
      <c r="M5158" s="11"/>
      <c r="N5158" s="38">
        <f>I5158*(100-$B$4)*(100-$B$5)/10000</f>
        <v>40085.85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10272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10272</v>
      </c>
      <c r="F5160" s="7" t="s">
        <v>31</v>
      </c>
      <c r="G5160" s="8">
        <v>7.6</v>
      </c>
      <c r="H5160" s="9">
        <v>3.6302000000000001E-2</v>
      </c>
      <c r="I5160" s="10">
        <v>42024.47</v>
      </c>
      <c r="J5160" s="11"/>
      <c r="K5160" s="7" t="s">
        <v>705</v>
      </c>
      <c r="L5160" s="12">
        <v>35</v>
      </c>
      <c r="M5160" s="11"/>
      <c r="N5160" s="38">
        <f>I5160*(100-$B$4)*(100-$B$5)/10000</f>
        <v>42024.47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10272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10267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10272</v>
      </c>
      <c r="F5163" s="7" t="s">
        <v>31</v>
      </c>
      <c r="G5163" s="8">
        <v>7.6</v>
      </c>
      <c r="H5163" s="9">
        <v>3.6302000000000001E-2</v>
      </c>
      <c r="I5163" s="10">
        <v>42024.47</v>
      </c>
      <c r="J5163" s="11"/>
      <c r="K5163" s="7" t="s">
        <v>705</v>
      </c>
      <c r="L5163" s="12">
        <v>35</v>
      </c>
      <c r="M5163" s="11"/>
      <c r="N5163" s="38">
        <f>I5163*(100-$B$4)*(100-$B$5)/10000</f>
        <v>42024.47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10272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44125.69</v>
      </c>
      <c r="J5165" s="11"/>
      <c r="K5165" s="7" t="s">
        <v>705</v>
      </c>
      <c r="L5165" s="12">
        <v>35</v>
      </c>
      <c r="M5165" s="11"/>
      <c r="N5165" s="38">
        <f>I5165*(100-$B$4)*(100-$B$5)/10000</f>
        <v>44125.69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44125.69</v>
      </c>
      <c r="J5166" s="11"/>
      <c r="K5166" s="7" t="s">
        <v>705</v>
      </c>
      <c r="L5166" s="12">
        <v>35</v>
      </c>
      <c r="M5166" s="11"/>
      <c r="N5166" s="38">
        <f>I5166*(100-$B$4)*(100-$B$5)/10000</f>
        <v>44125.69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10267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10344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10345</v>
      </c>
      <c r="B5170" s="7" t="s">
        <v>10346</v>
      </c>
      <c r="C5170" s="7" t="s">
        <v>254</v>
      </c>
      <c r="D5170" s="7" t="s">
        <v>29</v>
      </c>
      <c r="E5170" s="7" t="s">
        <v>10344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15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10341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10344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25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10344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15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10341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10344</v>
      </c>
      <c r="F5176" s="7" t="s">
        <v>31</v>
      </c>
      <c r="G5176" s="8">
        <v>7.6</v>
      </c>
      <c r="H5176" s="9">
        <v>3.6302000000000001E-2</v>
      </c>
      <c r="I5176" s="10">
        <v>42317.37</v>
      </c>
      <c r="J5176" s="11"/>
      <c r="K5176" s="7"/>
      <c r="L5176" s="12">
        <v>25</v>
      </c>
      <c r="M5176" s="11"/>
      <c r="N5176" s="38">
        <f>I5176*(100-$B$4)*(100-$B$5)/10000</f>
        <v>42317.37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10344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10344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25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10341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10341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10341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10344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35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48440.87</v>
      </c>
      <c r="J5183" s="11"/>
      <c r="K5183" s="7" t="s">
        <v>705</v>
      </c>
      <c r="L5183" s="12">
        <v>35</v>
      </c>
      <c r="M5183" s="11"/>
      <c r="N5183" s="38">
        <f>I5183*(100-$B$4)*(100-$B$5)/10000</f>
        <v>48440.87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47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10344</v>
      </c>
      <c r="F5184" s="7" t="s">
        <v>31</v>
      </c>
      <c r="G5184" s="8">
        <v>7.6</v>
      </c>
      <c r="H5184" s="9">
        <v>3.6302000000000001E-2</v>
      </c>
      <c r="I5184" s="10">
        <v>46134.16</v>
      </c>
      <c r="J5184" s="11"/>
      <c r="K5184" s="7" t="s">
        <v>705</v>
      </c>
      <c r="L5184" s="12">
        <v>35</v>
      </c>
      <c r="M5184" s="11"/>
      <c r="N5184" s="38">
        <f>I5184*(100-$B$4)*(100-$B$5)/10000</f>
        <v>46134.16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10344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25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10344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2">
        <v>1</v>
      </c>
      <c r="K5186" s="7"/>
      <c r="L5186" s="12">
        <v>15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10344</v>
      </c>
      <c r="F5187" s="7" t="s">
        <v>31</v>
      </c>
      <c r="G5187" s="8">
        <v>7.6</v>
      </c>
      <c r="H5187" s="9">
        <v>3.6302000000000001E-2</v>
      </c>
      <c r="I5187" s="10">
        <v>42317.37</v>
      </c>
      <c r="J5187" s="11"/>
      <c r="K5187" s="7"/>
      <c r="L5187" s="12">
        <v>25</v>
      </c>
      <c r="M5187" s="11"/>
      <c r="N5187" s="38">
        <f>I5187*(100-$B$4)*(100-$B$5)/10000</f>
        <v>42317.37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10341</v>
      </c>
      <c r="F5188" s="7" t="s">
        <v>31</v>
      </c>
      <c r="G5188" s="8">
        <v>7.6</v>
      </c>
      <c r="H5188" s="9">
        <v>3.6302000000000001E-2</v>
      </c>
      <c r="I5188" s="10">
        <v>44433.24</v>
      </c>
      <c r="J5188" s="11"/>
      <c r="K5188" s="7"/>
      <c r="L5188" s="12">
        <v>25</v>
      </c>
      <c r="M5188" s="11"/>
      <c r="N5188" s="38">
        <f>I5188*(100-$B$4)*(100-$B$5)/10000</f>
        <v>44433.24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10344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10341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10344</v>
      </c>
      <c r="F5191" s="7" t="s">
        <v>31</v>
      </c>
      <c r="G5191" s="8">
        <v>7.6</v>
      </c>
      <c r="H5191" s="9">
        <v>3.6302000000000001E-2</v>
      </c>
      <c r="I5191" s="10">
        <v>42317.37</v>
      </c>
      <c r="J5191" s="11"/>
      <c r="K5191" s="7"/>
      <c r="L5191" s="12">
        <v>25</v>
      </c>
      <c r="M5191" s="11"/>
      <c r="N5191" s="38">
        <f>I5191*(100-$B$4)*(100-$B$5)/10000</f>
        <v>42317.37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10344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1"/>
      <c r="K5192" s="7"/>
      <c r="L5192" s="12">
        <v>25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44433.24</v>
      </c>
      <c r="J5193" s="11"/>
      <c r="K5193" s="7"/>
      <c r="L5193" s="12">
        <v>25</v>
      </c>
      <c r="M5193" s="11"/>
      <c r="N5193" s="38">
        <f>I5193*(100-$B$4)*(100-$B$5)/10000</f>
        <v>44433.24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10341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10341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10344</v>
      </c>
      <c r="F5196" s="7" t="s">
        <v>31</v>
      </c>
      <c r="G5196" s="8">
        <v>7.6</v>
      </c>
      <c r="H5196" s="9">
        <v>3.6302000000000001E-2</v>
      </c>
      <c r="I5196" s="10">
        <v>46134.16</v>
      </c>
      <c r="J5196" s="11"/>
      <c r="K5196" s="7" t="s">
        <v>705</v>
      </c>
      <c r="L5196" s="12">
        <v>35</v>
      </c>
      <c r="M5196" s="11"/>
      <c r="N5196" s="38">
        <f>I5196*(100-$B$4)*(100-$B$5)/10000</f>
        <v>46134.16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10341</v>
      </c>
      <c r="F5197" s="7" t="s">
        <v>31</v>
      </c>
      <c r="G5197" s="8">
        <v>7.6</v>
      </c>
      <c r="H5197" s="9">
        <v>3.6302000000000001E-2</v>
      </c>
      <c r="I5197" s="10">
        <v>48440.87</v>
      </c>
      <c r="J5197" s="11"/>
      <c r="K5197" s="7" t="s">
        <v>705</v>
      </c>
      <c r="L5197" s="12">
        <v>35</v>
      </c>
      <c r="M5197" s="11"/>
      <c r="N5197" s="38">
        <f>I5197*(100-$B$4)*(100-$B$5)/10000</f>
        <v>48440.87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10344</v>
      </c>
      <c r="F5198" s="7" t="s">
        <v>31</v>
      </c>
      <c r="G5198" s="8">
        <v>7.6</v>
      </c>
      <c r="H5198" s="9">
        <v>3.6302000000000001E-2</v>
      </c>
      <c r="I5198" s="10">
        <v>46134.16</v>
      </c>
      <c r="J5198" s="11"/>
      <c r="K5198" s="7" t="s">
        <v>705</v>
      </c>
      <c r="L5198" s="12">
        <v>35</v>
      </c>
      <c r="M5198" s="11"/>
      <c r="N5198" s="38">
        <f>I5198*(100-$B$4)*(100-$B$5)/10000</f>
        <v>46134.16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10344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48440.87</v>
      </c>
      <c r="J5200" s="11"/>
      <c r="K5200" s="7" t="s">
        <v>705</v>
      </c>
      <c r="L5200" s="12">
        <v>35</v>
      </c>
      <c r="M5200" s="11"/>
      <c r="N5200" s="38">
        <f>I5200*(100-$B$4)*(100-$B$5)/10000</f>
        <v>48440.87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10344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3.6302000000000001E-2</v>
      </c>
      <c r="I5202" s="10">
        <v>48440.87</v>
      </c>
      <c r="J5202" s="11"/>
      <c r="K5202" s="7" t="s">
        <v>705</v>
      </c>
      <c r="L5202" s="12">
        <v>35</v>
      </c>
      <c r="M5202" s="11"/>
      <c r="N5202" s="38">
        <f>I5202*(100-$B$4)*(100-$B$5)/10000</f>
        <v>48440.87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47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10344</v>
      </c>
      <c r="F5203" s="7" t="s">
        <v>31</v>
      </c>
      <c r="G5203" s="8">
        <v>7.6</v>
      </c>
      <c r="H5203" s="9">
        <v>3.6302000000000001E-2</v>
      </c>
      <c r="I5203" s="10">
        <v>46134.16</v>
      </c>
      <c r="J5203" s="11"/>
      <c r="K5203" s="7" t="s">
        <v>705</v>
      </c>
      <c r="L5203" s="12">
        <v>35</v>
      </c>
      <c r="M5203" s="11"/>
      <c r="N5203" s="38">
        <f>I5203*(100-$B$4)*(100-$B$5)/10000</f>
        <v>46134.16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10420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10421</v>
      </c>
      <c r="B5207" s="7" t="s">
        <v>10422</v>
      </c>
      <c r="C5207" s="7" t="s">
        <v>10416</v>
      </c>
      <c r="D5207" s="7" t="s">
        <v>29</v>
      </c>
      <c r="E5207" s="7" t="s">
        <v>10420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10423</v>
      </c>
      <c r="B5208" s="7" t="s">
        <v>10424</v>
      </c>
      <c r="C5208" s="7" t="s">
        <v>10416</v>
      </c>
      <c r="D5208" s="7" t="s">
        <v>29</v>
      </c>
      <c r="E5208" s="7" t="s">
        <v>10417</v>
      </c>
      <c r="F5208" s="7" t="s">
        <v>31</v>
      </c>
      <c r="G5208" s="8">
        <v>8.1</v>
      </c>
      <c r="H5208" s="9">
        <v>6.4860000000000001E-2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10425</v>
      </c>
      <c r="B5209" s="7" t="s">
        <v>10426</v>
      </c>
      <c r="C5209" s="7" t="s">
        <v>10416</v>
      </c>
      <c r="D5209" s="7" t="s">
        <v>29</v>
      </c>
      <c r="E5209" s="7" t="s">
        <v>10417</v>
      </c>
      <c r="F5209" s="7" t="s">
        <v>31</v>
      </c>
      <c r="G5209" s="8">
        <v>7.96</v>
      </c>
      <c r="H5209" s="9">
        <v>6.4860000000000001E-2</v>
      </c>
      <c r="I5209" s="10">
        <v>48588.89</v>
      </c>
      <c r="J5209" s="11"/>
      <c r="K5209" s="7"/>
      <c r="L5209" s="12">
        <v>15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10420</v>
      </c>
      <c r="F5210" s="7" t="s">
        <v>31</v>
      </c>
      <c r="G5210" s="8">
        <v>8.1</v>
      </c>
      <c r="H5210" s="9">
        <v>6.4860000000000001E-2</v>
      </c>
      <c r="I5210" s="10">
        <v>51018.33</v>
      </c>
      <c r="J5210" s="11"/>
      <c r="K5210" s="7"/>
      <c r="L5210" s="12">
        <v>25</v>
      </c>
      <c r="M5210" s="11"/>
      <c r="N5210" s="38">
        <f>I5210*(100-$B$4)*(100-$B$5)/10000</f>
        <v>51018.33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10420</v>
      </c>
      <c r="F5211" s="7" t="s">
        <v>31</v>
      </c>
      <c r="G5211" s="8">
        <v>8.1</v>
      </c>
      <c r="H5211" s="9">
        <v>6.4860000000000001E-2</v>
      </c>
      <c r="I5211" s="10">
        <v>51018.33</v>
      </c>
      <c r="J5211" s="11"/>
      <c r="K5211" s="7"/>
      <c r="L5211" s="12">
        <v>25</v>
      </c>
      <c r="M5211" s="11"/>
      <c r="N5211" s="38">
        <f>I5211*(100-$B$4)*(100-$B$5)/10000</f>
        <v>51018.33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10417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10417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10420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10420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10417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10417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10420</v>
      </c>
      <c r="F5218" s="7" t="s">
        <v>31</v>
      </c>
      <c r="G5218" s="8">
        <v>8.1</v>
      </c>
      <c r="H5218" s="9">
        <v>6.4860000000000001E-2</v>
      </c>
      <c r="I5218" s="10">
        <v>55025.95</v>
      </c>
      <c r="J5218" s="11"/>
      <c r="K5218" s="7" t="s">
        <v>705</v>
      </c>
      <c r="L5218" s="12">
        <v>35</v>
      </c>
      <c r="M5218" s="11"/>
      <c r="N5218" s="38">
        <f>I5218*(100-$B$4)*(100-$B$5)/10000</f>
        <v>55025.95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10417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10420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10417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10417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10420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10417</v>
      </c>
      <c r="F5224" s="7" t="s">
        <v>31</v>
      </c>
      <c r="G5224" s="8">
        <v>8.1</v>
      </c>
      <c r="H5224" s="9">
        <v>6.4860000000000001E-2</v>
      </c>
      <c r="I5224" s="10">
        <v>48588.89</v>
      </c>
      <c r="J5224" s="11"/>
      <c r="K5224" s="7"/>
      <c r="L5224" s="12">
        <v>25</v>
      </c>
      <c r="M5224" s="11"/>
      <c r="N5224" s="38">
        <f>I5224*(100-$B$4)*(100-$B$5)/10000</f>
        <v>48588.89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10417</v>
      </c>
      <c r="F5225" s="7" t="s">
        <v>31</v>
      </c>
      <c r="G5225" s="8">
        <v>8.1</v>
      </c>
      <c r="H5225" s="9">
        <v>6.4860000000000001E-2</v>
      </c>
      <c r="I5225" s="10">
        <v>48588.89</v>
      </c>
      <c r="J5225" s="11"/>
      <c r="K5225" s="7"/>
      <c r="L5225" s="12">
        <v>25</v>
      </c>
      <c r="M5225" s="11"/>
      <c r="N5225" s="38">
        <f>I5225*(100-$B$4)*(100-$B$5)/10000</f>
        <v>48588.89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10417</v>
      </c>
      <c r="F5226" s="7" t="s">
        <v>31</v>
      </c>
      <c r="G5226" s="8">
        <v>8.1</v>
      </c>
      <c r="H5226" s="9">
        <v>5.4053999999999998E-2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10420</v>
      </c>
      <c r="F5227" s="7" t="s">
        <v>31</v>
      </c>
      <c r="G5227" s="8">
        <v>8.1</v>
      </c>
      <c r="H5227" s="9">
        <v>6.4860000000000001E-2</v>
      </c>
      <c r="I5227" s="10">
        <v>51018.33</v>
      </c>
      <c r="J5227" s="11"/>
      <c r="K5227" s="7"/>
      <c r="L5227" s="12">
        <v>25</v>
      </c>
      <c r="M5227" s="11"/>
      <c r="N5227" s="38">
        <f>I5227*(100-$B$4)*(100-$B$5)/10000</f>
        <v>51018.33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10417</v>
      </c>
      <c r="F5228" s="7" t="s">
        <v>31</v>
      </c>
      <c r="G5228" s="8">
        <v>8.1</v>
      </c>
      <c r="H5228" s="9">
        <v>6.4860000000000001E-2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10420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10417</v>
      </c>
      <c r="F5230" s="7" t="s">
        <v>31</v>
      </c>
      <c r="G5230" s="8">
        <v>8.1</v>
      </c>
      <c r="H5230" s="9">
        <v>6.4860000000000001E-2</v>
      </c>
      <c r="I5230" s="10">
        <v>48588.89</v>
      </c>
      <c r="J5230" s="11"/>
      <c r="K5230" s="7"/>
      <c r="L5230" s="12">
        <v>25</v>
      </c>
      <c r="M5230" s="11"/>
      <c r="N5230" s="38">
        <f>I5230*(100-$B$4)*(100-$B$5)/10000</f>
        <v>48588.89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10420</v>
      </c>
      <c r="F5231" s="7" t="s">
        <v>31</v>
      </c>
      <c r="G5231" s="8">
        <v>8.1</v>
      </c>
      <c r="H5231" s="9">
        <v>6.4860000000000001E-2</v>
      </c>
      <c r="I5231" s="10">
        <v>51018.33</v>
      </c>
      <c r="J5231" s="11"/>
      <c r="K5231" s="7"/>
      <c r="L5231" s="12">
        <v>25</v>
      </c>
      <c r="M5231" s="11"/>
      <c r="N5231" s="38">
        <f>I5231*(100-$B$4)*(100-$B$5)/10000</f>
        <v>51018.33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10420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52405.67</v>
      </c>
      <c r="J5233" s="11"/>
      <c r="K5233" s="7" t="s">
        <v>705</v>
      </c>
      <c r="L5233" s="12">
        <v>35</v>
      </c>
      <c r="M5233" s="11"/>
      <c r="N5233" s="38">
        <f>I5233*(100-$B$4)*(100-$B$5)/10000</f>
        <v>52405.67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10420</v>
      </c>
      <c r="F5234" s="7" t="s">
        <v>31</v>
      </c>
      <c r="G5234" s="8">
        <v>8.1</v>
      </c>
      <c r="H5234" s="9">
        <v>6.4860000000000001E-2</v>
      </c>
      <c r="I5234" s="10">
        <v>55025.95</v>
      </c>
      <c r="J5234" s="11"/>
      <c r="K5234" s="7" t="s">
        <v>705</v>
      </c>
      <c r="L5234" s="12">
        <v>35</v>
      </c>
      <c r="M5234" s="11"/>
      <c r="N5234" s="38">
        <f>I5234*(100-$B$4)*(100-$B$5)/10000</f>
        <v>55025.95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10417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10420</v>
      </c>
      <c r="F5236" s="7" t="s">
        <v>31</v>
      </c>
      <c r="G5236" s="8">
        <v>8.1</v>
      </c>
      <c r="H5236" s="9">
        <v>6.4860000000000001E-2</v>
      </c>
      <c r="I5236" s="10">
        <v>55025.95</v>
      </c>
      <c r="J5236" s="11"/>
      <c r="K5236" s="7" t="s">
        <v>705</v>
      </c>
      <c r="L5236" s="12">
        <v>35</v>
      </c>
      <c r="M5236" s="11"/>
      <c r="N5236" s="38">
        <f>I5236*(100-$B$4)*(100-$B$5)/10000</f>
        <v>55025.95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47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52405.67</v>
      </c>
      <c r="J5237" s="11"/>
      <c r="K5237" s="7" t="s">
        <v>705</v>
      </c>
      <c r="L5237" s="12">
        <v>35</v>
      </c>
      <c r="M5237" s="11"/>
      <c r="N5237" s="38">
        <f>I5237*(100-$B$4)*(100-$B$5)/10000</f>
        <v>52405.67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10417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10417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10420</v>
      </c>
      <c r="F5240" s="7" t="s">
        <v>31</v>
      </c>
      <c r="G5240" s="8">
        <v>8.1</v>
      </c>
      <c r="H5240" s="9">
        <v>6.4860000000000001E-2</v>
      </c>
      <c r="I5240" s="10">
        <v>55025.95</v>
      </c>
      <c r="J5240" s="11"/>
      <c r="K5240" s="7" t="s">
        <v>705</v>
      </c>
      <c r="L5240" s="12">
        <v>35</v>
      </c>
      <c r="M5240" s="11"/>
      <c r="N5240" s="38">
        <f>I5240*(100-$B$4)*(100-$B$5)/10000</f>
        <v>55025.95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10491</v>
      </c>
      <c r="F5242" s="7" t="s">
        <v>31</v>
      </c>
      <c r="G5242" s="8">
        <v>8.1</v>
      </c>
      <c r="H5242" s="9">
        <v>6.4860000000000001E-2</v>
      </c>
      <c r="I5242" s="10">
        <v>51450.64</v>
      </c>
      <c r="J5242" s="11"/>
      <c r="K5242" s="7"/>
      <c r="L5242" s="12">
        <v>25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10494</v>
      </c>
      <c r="B5243" s="7" t="s">
        <v>10495</v>
      </c>
      <c r="C5243" s="7" t="s">
        <v>261</v>
      </c>
      <c r="D5243" s="7" t="s">
        <v>29</v>
      </c>
      <c r="E5243" s="7" t="s">
        <v>10491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10496</v>
      </c>
      <c r="B5244" s="7" t="s">
        <v>10497</v>
      </c>
      <c r="C5244" s="7" t="s">
        <v>261</v>
      </c>
      <c r="D5244" s="7" t="s">
        <v>29</v>
      </c>
      <c r="E5244" s="7" t="s">
        <v>10491</v>
      </c>
      <c r="F5244" s="7" t="s">
        <v>31</v>
      </c>
      <c r="G5244" s="8">
        <v>8.1</v>
      </c>
      <c r="H5244" s="9">
        <v>6.4860000000000001E-2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10498</v>
      </c>
      <c r="B5245" s="7" t="s">
        <v>10499</v>
      </c>
      <c r="C5245" s="7" t="s">
        <v>261</v>
      </c>
      <c r="D5245" s="7" t="s">
        <v>29</v>
      </c>
      <c r="E5245" s="7" t="s">
        <v>10500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15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10500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10500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10500</v>
      </c>
      <c r="F5249" s="7" t="s">
        <v>31</v>
      </c>
      <c r="G5249" s="8">
        <v>8.1</v>
      </c>
      <c r="H5249" s="9">
        <v>6.4860000000000001E-2</v>
      </c>
      <c r="I5249" s="10">
        <v>54023.17</v>
      </c>
      <c r="J5249" s="11"/>
      <c r="K5249" s="7"/>
      <c r="L5249" s="12">
        <v>25</v>
      </c>
      <c r="M5249" s="11"/>
      <c r="N5249" s="38">
        <f>I5249*(100-$B$4)*(100-$B$5)/10000</f>
        <v>54023.17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10500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10491</v>
      </c>
      <c r="F5251" s="7" t="s">
        <v>31</v>
      </c>
      <c r="G5251" s="8">
        <v>8.1</v>
      </c>
      <c r="H5251" s="9">
        <v>6.4860000000000001E-2</v>
      </c>
      <c r="I5251" s="10">
        <v>55267.43</v>
      </c>
      <c r="J5251" s="11"/>
      <c r="K5251" s="7" t="s">
        <v>705</v>
      </c>
      <c r="L5251" s="12">
        <v>35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10491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10500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10491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10500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10500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25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10500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10491</v>
      </c>
      <c r="F5260" s="7" t="s">
        <v>31</v>
      </c>
      <c r="G5260" s="8">
        <v>8.1</v>
      </c>
      <c r="H5260" s="9">
        <v>6.4860000000000001E-2</v>
      </c>
      <c r="I5260" s="10">
        <v>51450.64</v>
      </c>
      <c r="J5260" s="12">
        <v>2</v>
      </c>
      <c r="K5260" s="7"/>
      <c r="L5260" s="12">
        <v>15</v>
      </c>
      <c r="M5260" s="11"/>
      <c r="N5260" s="38">
        <f>I5260*(100-$B$4)*(100-$B$5)/10000</f>
        <v>51450.64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10500</v>
      </c>
      <c r="F5261" s="7" t="s">
        <v>31</v>
      </c>
      <c r="G5261" s="8">
        <v>8.1</v>
      </c>
      <c r="H5261" s="9">
        <v>6.4860000000000001E-2</v>
      </c>
      <c r="I5261" s="10">
        <v>54023.17</v>
      </c>
      <c r="J5261" s="11"/>
      <c r="K5261" s="7"/>
      <c r="L5261" s="12">
        <v>25</v>
      </c>
      <c r="M5261" s="11"/>
      <c r="N5261" s="38">
        <f>I5261*(100-$B$4)*(100-$B$5)/10000</f>
        <v>54023.17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10500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10491</v>
      </c>
      <c r="F5263" s="7" t="s">
        <v>31</v>
      </c>
      <c r="G5263" s="8">
        <v>8.1</v>
      </c>
      <c r="H5263" s="9">
        <v>6.4860000000000001E-2</v>
      </c>
      <c r="I5263" s="10">
        <v>51450.64</v>
      </c>
      <c r="J5263" s="11"/>
      <c r="K5263" s="7"/>
      <c r="L5263" s="12">
        <v>15</v>
      </c>
      <c r="M5263" s="11"/>
      <c r="N5263" s="38">
        <f>I5263*(100-$B$4)*(100-$B$5)/10000</f>
        <v>51450.64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10491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25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10491</v>
      </c>
      <c r="F5265" s="7" t="s">
        <v>31</v>
      </c>
      <c r="G5265" s="8">
        <v>8.1</v>
      </c>
      <c r="H5265" s="9">
        <v>6.4860000000000001E-2</v>
      </c>
      <c r="I5265" s="10">
        <v>51450.64</v>
      </c>
      <c r="J5265" s="11"/>
      <c r="K5265" s="7"/>
      <c r="L5265" s="12">
        <v>15</v>
      </c>
      <c r="M5265" s="11"/>
      <c r="N5265" s="38">
        <f>I5265*(100-$B$4)*(100-$B$5)/10000</f>
        <v>51450.64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10491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25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10500</v>
      </c>
      <c r="F5267" s="7" t="s">
        <v>31</v>
      </c>
      <c r="G5267" s="8">
        <v>8.1</v>
      </c>
      <c r="H5267" s="9">
        <v>6.4860000000000001E-2</v>
      </c>
      <c r="I5267" s="10">
        <v>54023.17</v>
      </c>
      <c r="J5267" s="11"/>
      <c r="K5267" s="7"/>
      <c r="L5267" s="12">
        <v>25</v>
      </c>
      <c r="M5267" s="11"/>
      <c r="N5267" s="38">
        <f>I5267*(100-$B$4)*(100-$B$5)/10000</f>
        <v>54023.17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47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10491</v>
      </c>
      <c r="F5268" s="7" t="s">
        <v>31</v>
      </c>
      <c r="G5268" s="8">
        <v>8.1</v>
      </c>
      <c r="H5268" s="9">
        <v>6.4860000000000001E-2</v>
      </c>
      <c r="I5268" s="10">
        <v>55267.43</v>
      </c>
      <c r="J5268" s="11"/>
      <c r="K5268" s="7" t="s">
        <v>705</v>
      </c>
      <c r="L5268" s="12">
        <v>35</v>
      </c>
      <c r="M5268" s="11"/>
      <c r="N5268" s="38">
        <f>I5268*(100-$B$4)*(100-$B$5)/10000</f>
        <v>55267.43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10500</v>
      </c>
      <c r="F5269" s="7" t="s">
        <v>31</v>
      </c>
      <c r="G5269" s="8">
        <v>8.1</v>
      </c>
      <c r="H5269" s="9">
        <v>6.4860000000000001E-2</v>
      </c>
      <c r="I5269" s="10">
        <v>58030.8</v>
      </c>
      <c r="J5269" s="11"/>
      <c r="K5269" s="7" t="s">
        <v>705</v>
      </c>
      <c r="L5269" s="12">
        <v>35</v>
      </c>
      <c r="M5269" s="11"/>
      <c r="N5269" s="38">
        <f>I5269*(100-$B$4)*(100-$B$5)/10000</f>
        <v>58030.8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10500</v>
      </c>
      <c r="F5270" s="7" t="s">
        <v>31</v>
      </c>
      <c r="G5270" s="8">
        <v>8.1</v>
      </c>
      <c r="H5270" s="9">
        <v>6.4860000000000001E-2</v>
      </c>
      <c r="I5270" s="10">
        <v>58030.8</v>
      </c>
      <c r="J5270" s="11"/>
      <c r="K5270" s="7" t="s">
        <v>705</v>
      </c>
      <c r="L5270" s="12">
        <v>35</v>
      </c>
      <c r="M5270" s="11"/>
      <c r="N5270" s="38">
        <f>I5270*(100-$B$4)*(100-$B$5)/10000</f>
        <v>58030.8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10491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7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10491</v>
      </c>
      <c r="F5272" s="7" t="s">
        <v>31</v>
      </c>
      <c r="G5272" s="8">
        <v>8.1</v>
      </c>
      <c r="H5272" s="9">
        <v>6.4860000000000001E-2</v>
      </c>
      <c r="I5272" s="10">
        <v>55267.43</v>
      </c>
      <c r="J5272" s="11"/>
      <c r="K5272" s="7" t="s">
        <v>705</v>
      </c>
      <c r="L5272" s="12">
        <v>35</v>
      </c>
      <c r="M5272" s="11"/>
      <c r="N5272" s="38">
        <f>I5272*(100-$B$4)*(100-$B$5)/10000</f>
        <v>55267.43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10491</v>
      </c>
      <c r="F5273" s="7" t="s">
        <v>31</v>
      </c>
      <c r="G5273" s="8">
        <v>8.1</v>
      </c>
      <c r="H5273" s="9">
        <v>6.4860000000000001E-2</v>
      </c>
      <c r="I5273" s="10">
        <v>55267.43</v>
      </c>
      <c r="J5273" s="12">
        <v>2</v>
      </c>
      <c r="K5273" s="7" t="s">
        <v>705</v>
      </c>
      <c r="L5273" s="12">
        <v>25</v>
      </c>
      <c r="M5273" s="11"/>
      <c r="N5273" s="38">
        <f>I5273*(100-$B$4)*(100-$B$5)/10000</f>
        <v>55267.43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47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10491</v>
      </c>
      <c r="F5274" s="7" t="s">
        <v>31</v>
      </c>
      <c r="G5274" s="8">
        <v>8.1</v>
      </c>
      <c r="H5274" s="9">
        <v>6.4860000000000001E-2</v>
      </c>
      <c r="I5274" s="10">
        <v>55267.43</v>
      </c>
      <c r="J5274" s="11"/>
      <c r="K5274" s="7" t="s">
        <v>705</v>
      </c>
      <c r="L5274" s="12">
        <v>35</v>
      </c>
      <c r="M5274" s="11"/>
      <c r="N5274" s="38">
        <f>I5274*(100-$B$4)*(100-$B$5)/10000</f>
        <v>55267.43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10500</v>
      </c>
      <c r="F5275" s="7" t="s">
        <v>31</v>
      </c>
      <c r="G5275" s="8">
        <v>8.1</v>
      </c>
      <c r="H5275" s="9">
        <v>6.4860000000000001E-2</v>
      </c>
      <c r="I5275" s="10">
        <v>58030.8</v>
      </c>
      <c r="J5275" s="11"/>
      <c r="K5275" s="7" t="s">
        <v>705</v>
      </c>
      <c r="L5275" s="12">
        <v>35</v>
      </c>
      <c r="M5275" s="11"/>
      <c r="N5275" s="38">
        <f>I5275*(100-$B$4)*(100-$B$5)/10000</f>
        <v>58030.8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10500</v>
      </c>
      <c r="F5276" s="7" t="s">
        <v>31</v>
      </c>
      <c r="G5276" s="8">
        <v>8.1</v>
      </c>
      <c r="H5276" s="9">
        <v>6.4860000000000001E-2</v>
      </c>
      <c r="I5276" s="10">
        <v>58030.8</v>
      </c>
      <c r="J5276" s="11"/>
      <c r="K5276" s="7" t="s">
        <v>705</v>
      </c>
      <c r="L5276" s="12">
        <v>35</v>
      </c>
      <c r="M5276" s="11"/>
      <c r="N5276" s="38">
        <f>I5276*(100-$B$4)*(100-$B$5)/10000</f>
        <v>58030.8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60416.42</v>
      </c>
      <c r="J5279" s="11"/>
      <c r="K5279" s="7"/>
      <c r="L5279" s="12">
        <v>25</v>
      </c>
      <c r="M5279" s="11"/>
      <c r="N5279" s="38">
        <f>I5279*(100-$B$4)*(100-$B$5)/10000</f>
        <v>60416.42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10567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15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10567</v>
      </c>
      <c r="F5282" s="7" t="s">
        <v>31</v>
      </c>
      <c r="G5282" s="8">
        <v>8.5</v>
      </c>
      <c r="H5282" s="9">
        <v>3.6299999999999999E-2</v>
      </c>
      <c r="I5282" s="10">
        <v>57539.44</v>
      </c>
      <c r="J5282" s="11"/>
      <c r="K5282" s="7"/>
      <c r="L5282" s="12">
        <v>25</v>
      </c>
      <c r="M5282" s="11"/>
      <c r="N5282" s="38">
        <f>I5282*(100-$B$4)*(100-$B$5)/10000</f>
        <v>57539.44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10570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57539.45</v>
      </c>
      <c r="J5284" s="11"/>
      <c r="K5284" s="7"/>
      <c r="L5284" s="12">
        <v>25</v>
      </c>
      <c r="M5284" s="11"/>
      <c r="N5284" s="38">
        <f>I5284*(100-$B$4)*(100-$B$5)/10000</f>
        <v>57539.45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10570</v>
      </c>
      <c r="F5285" s="7" t="s">
        <v>31</v>
      </c>
      <c r="G5285" s="8">
        <v>8.5</v>
      </c>
      <c r="H5285" s="9">
        <v>3.6299999999999999E-2</v>
      </c>
      <c r="I5285" s="10">
        <v>60416.42</v>
      </c>
      <c r="J5285" s="11"/>
      <c r="K5285" s="7"/>
      <c r="L5285" s="12">
        <v>25</v>
      </c>
      <c r="M5285" s="11"/>
      <c r="N5285" s="38">
        <f>I5285*(100-$B$4)*(100-$B$5)/10000</f>
        <v>60416.42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10567</v>
      </c>
      <c r="F5286" s="7" t="s">
        <v>31</v>
      </c>
      <c r="G5286" s="8">
        <v>8.5</v>
      </c>
      <c r="H5286" s="9">
        <v>3.6299999999999999E-2</v>
      </c>
      <c r="I5286" s="10">
        <v>57539.45</v>
      </c>
      <c r="J5286" s="11"/>
      <c r="K5286" s="7"/>
      <c r="L5286" s="12">
        <v>25</v>
      </c>
      <c r="M5286" s="11"/>
      <c r="N5286" s="38">
        <f>I5286*(100-$B$4)*(100-$B$5)/10000</f>
        <v>57539.45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10567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61356.24</v>
      </c>
      <c r="J5288" s="11"/>
      <c r="K5288" s="7" t="s">
        <v>705</v>
      </c>
      <c r="L5288" s="12">
        <v>25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10570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10570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10570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10567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25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10567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10570</v>
      </c>
      <c r="F5294" s="7" t="s">
        <v>31</v>
      </c>
      <c r="G5294" s="8">
        <v>8.5</v>
      </c>
      <c r="H5294" s="9">
        <v>3.6299999999999999E-2</v>
      </c>
      <c r="I5294" s="10">
        <v>64424.05</v>
      </c>
      <c r="J5294" s="11"/>
      <c r="K5294" s="7" t="s">
        <v>705</v>
      </c>
      <c r="L5294" s="12">
        <v>35</v>
      </c>
      <c r="M5294" s="11"/>
      <c r="N5294" s="38">
        <f>I5294*(100-$B$4)*(100-$B$5)/10000</f>
        <v>64424.05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10567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10567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10570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10570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10570</v>
      </c>
      <c r="F5299" s="7" t="s">
        <v>31</v>
      </c>
      <c r="G5299" s="8">
        <v>8.5</v>
      </c>
      <c r="H5299" s="9">
        <v>3.6299999999999999E-2</v>
      </c>
      <c r="I5299" s="10">
        <v>60416.42</v>
      </c>
      <c r="J5299" s="11"/>
      <c r="K5299" s="7"/>
      <c r="L5299" s="12">
        <v>25</v>
      </c>
      <c r="M5299" s="11"/>
      <c r="N5299" s="38">
        <f>I5299*(100-$B$4)*(100-$B$5)/10000</f>
        <v>60416.42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10570</v>
      </c>
      <c r="F5300" s="7" t="s">
        <v>31</v>
      </c>
      <c r="G5300" s="8">
        <v>8.5</v>
      </c>
      <c r="H5300" s="9">
        <v>3.6299999999999999E-2</v>
      </c>
      <c r="I5300" s="10">
        <v>60416.42</v>
      </c>
      <c r="J5300" s="11"/>
      <c r="K5300" s="7"/>
      <c r="L5300" s="12">
        <v>25</v>
      </c>
      <c r="M5300" s="11"/>
      <c r="N5300" s="38">
        <f>I5300*(100-$B$4)*(100-$B$5)/10000</f>
        <v>60416.42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57539.44</v>
      </c>
      <c r="J5301" s="11"/>
      <c r="K5301" s="7"/>
      <c r="L5301" s="12">
        <v>25</v>
      </c>
      <c r="M5301" s="11"/>
      <c r="N5301" s="38">
        <f>I5301*(100-$B$4)*(100-$B$5)/10000</f>
        <v>57539.44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10567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57539.45</v>
      </c>
      <c r="J5303" s="11"/>
      <c r="K5303" s="7"/>
      <c r="L5303" s="12">
        <v>25</v>
      </c>
      <c r="M5303" s="11"/>
      <c r="N5303" s="38">
        <f>I5303*(100-$B$4)*(100-$B$5)/10000</f>
        <v>57539.45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10567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10570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10570</v>
      </c>
      <c r="F5306" s="7" t="s">
        <v>31</v>
      </c>
      <c r="G5306" s="8">
        <v>8.5</v>
      </c>
      <c r="H5306" s="9">
        <v>3.6299999999999999E-2</v>
      </c>
      <c r="I5306" s="10">
        <v>64424.05</v>
      </c>
      <c r="J5306" s="11"/>
      <c r="K5306" s="7" t="s">
        <v>705</v>
      </c>
      <c r="L5306" s="12">
        <v>35</v>
      </c>
      <c r="M5306" s="11"/>
      <c r="N5306" s="38">
        <f>I5306*(100-$B$4)*(100-$B$5)/10000</f>
        <v>64424.05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10570</v>
      </c>
      <c r="F5307" s="7" t="s">
        <v>31</v>
      </c>
      <c r="G5307" s="8">
        <v>8.5</v>
      </c>
      <c r="H5307" s="9">
        <v>3.6299999999999999E-2</v>
      </c>
      <c r="I5307" s="10">
        <v>64424.05</v>
      </c>
      <c r="J5307" s="11"/>
      <c r="K5307" s="7" t="s">
        <v>705</v>
      </c>
      <c r="L5307" s="12">
        <v>35</v>
      </c>
      <c r="M5307" s="11"/>
      <c r="N5307" s="38">
        <f>I5307*(100-$B$4)*(100-$B$5)/10000</f>
        <v>64424.05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7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61356.24</v>
      </c>
      <c r="J5308" s="11"/>
      <c r="K5308" s="7" t="s">
        <v>705</v>
      </c>
      <c r="L5308" s="12">
        <v>35</v>
      </c>
      <c r="M5308" s="11"/>
      <c r="N5308" s="38">
        <f>I5308*(100-$B$4)*(100-$B$5)/10000</f>
        <v>61356.24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61356.24</v>
      </c>
      <c r="J5309" s="11"/>
      <c r="K5309" s="7" t="s">
        <v>705</v>
      </c>
      <c r="L5309" s="12">
        <v>35</v>
      </c>
      <c r="M5309" s="11"/>
      <c r="N5309" s="38">
        <f>I5309*(100-$B$4)*(100-$B$5)/10000</f>
        <v>61356.24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10567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10567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64424.05</v>
      </c>
      <c r="J5312" s="11"/>
      <c r="K5312" s="7" t="s">
        <v>705</v>
      </c>
      <c r="L5312" s="12">
        <v>35</v>
      </c>
      <c r="M5312" s="11"/>
      <c r="N5312" s="38">
        <f>I5312*(100-$B$4)*(100-$B$5)/10000</f>
        <v>64424.05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47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61356.24</v>
      </c>
      <c r="J5313" s="11"/>
      <c r="K5313" s="7" t="s">
        <v>705</v>
      </c>
      <c r="L5313" s="12">
        <v>35</v>
      </c>
      <c r="M5313" s="11"/>
      <c r="N5313" s="38">
        <f>I5313*(100-$B$4)*(100-$B$5)/10000</f>
        <v>61356.24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79596.259999999995</v>
      </c>
      <c r="J5316" s="11"/>
      <c r="K5316" s="7"/>
      <c r="L5316" s="12">
        <v>25</v>
      </c>
      <c r="M5316" s="11"/>
      <c r="N5316" s="38">
        <f>I5316*(100-$B$4)*(100-$B$5)/10000</f>
        <v>79596.259999999995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10643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10646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79596.259999999995</v>
      </c>
      <c r="J5319" s="11"/>
      <c r="K5319" s="7"/>
      <c r="L5319" s="12">
        <v>25</v>
      </c>
      <c r="M5319" s="11"/>
      <c r="N5319" s="38">
        <f>I5319*(100-$B$4)*(100-$B$5)/10000</f>
        <v>79596.259999999995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10646</v>
      </c>
      <c r="F5320" s="7" t="s">
        <v>31</v>
      </c>
      <c r="G5320" s="8">
        <v>10.37</v>
      </c>
      <c r="H5320" s="9">
        <v>6.4864000000000005E-2</v>
      </c>
      <c r="I5320" s="10">
        <v>79596.259999999995</v>
      </c>
      <c r="J5320" s="11"/>
      <c r="K5320" s="7"/>
      <c r="L5320" s="12">
        <v>25</v>
      </c>
      <c r="M5320" s="11"/>
      <c r="N5320" s="38">
        <f>I5320*(100-$B$4)*(100-$B$5)/10000</f>
        <v>79596.259999999995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10643</v>
      </c>
      <c r="F5321" s="7" t="s">
        <v>31</v>
      </c>
      <c r="G5321" s="8">
        <v>10.37</v>
      </c>
      <c r="H5321" s="9">
        <v>6.4864000000000005E-2</v>
      </c>
      <c r="I5321" s="10">
        <v>75805.960000000006</v>
      </c>
      <c r="J5321" s="11"/>
      <c r="K5321" s="7"/>
      <c r="L5321" s="12">
        <v>25</v>
      </c>
      <c r="M5321" s="11"/>
      <c r="N5321" s="38">
        <f>I5321*(100-$B$4)*(100-$B$5)/10000</f>
        <v>75805.960000000006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10643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75805.960000000006</v>
      </c>
      <c r="J5323" s="11"/>
      <c r="K5323" s="7"/>
      <c r="L5323" s="12">
        <v>25</v>
      </c>
      <c r="M5323" s="11"/>
      <c r="N5323" s="38">
        <f>I5323*(100-$B$4)*(100-$B$5)/10000</f>
        <v>75805.960000000006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47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79622.75</v>
      </c>
      <c r="J5325" s="11"/>
      <c r="K5325" s="7" t="s">
        <v>705</v>
      </c>
      <c r="L5325" s="12">
        <v>25</v>
      </c>
      <c r="M5325" s="11"/>
      <c r="N5325" s="38">
        <f>I5325*(100-$B$4)*(100-$B$5)/10000</f>
        <v>79622.75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10646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10646</v>
      </c>
      <c r="F5327" s="7" t="s">
        <v>31</v>
      </c>
      <c r="G5327" s="8">
        <v>10.37</v>
      </c>
      <c r="H5327" s="9">
        <v>6.4864000000000005E-2</v>
      </c>
      <c r="I5327" s="10">
        <v>83130.27</v>
      </c>
      <c r="J5327" s="11"/>
      <c r="K5327" s="7" t="s">
        <v>705</v>
      </c>
      <c r="L5327" s="12">
        <v>35</v>
      </c>
      <c r="M5327" s="11"/>
      <c r="N5327" s="38">
        <f>I5327*(100-$B$4)*(100-$B$5)/10000</f>
        <v>83130.27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10643</v>
      </c>
      <c r="F5328" s="7" t="s">
        <v>31</v>
      </c>
      <c r="G5328" s="8">
        <v>11.2</v>
      </c>
      <c r="H5328" s="9">
        <v>6.4864000000000005E-2</v>
      </c>
      <c r="I5328" s="10">
        <v>79622.75</v>
      </c>
      <c r="J5328" s="11"/>
      <c r="K5328" s="7" t="s">
        <v>705</v>
      </c>
      <c r="L5328" s="12">
        <v>15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83130.27</v>
      </c>
      <c r="J5329" s="11"/>
      <c r="K5329" s="7" t="s">
        <v>705</v>
      </c>
      <c r="L5329" s="12">
        <v>35</v>
      </c>
      <c r="M5329" s="11"/>
      <c r="N5329" s="38">
        <f>I5329*(100-$B$4)*(100-$B$5)/10000</f>
        <v>83130.27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10646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10643</v>
      </c>
      <c r="F5331" s="7" t="s">
        <v>31</v>
      </c>
      <c r="G5331" s="8">
        <v>10.37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35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10643</v>
      </c>
      <c r="F5332" s="7" t="s">
        <v>31</v>
      </c>
      <c r="G5332" s="8">
        <v>12.6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60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79596.259999999995</v>
      </c>
      <c r="J5333" s="11"/>
      <c r="K5333" s="7"/>
      <c r="L5333" s="12">
        <v>25</v>
      </c>
      <c r="M5333" s="11"/>
      <c r="N5333" s="38">
        <f>I5333*(100-$B$4)*(100-$B$5)/10000</f>
        <v>79596.259999999995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10646</v>
      </c>
      <c r="F5334" s="7" t="s">
        <v>31</v>
      </c>
      <c r="G5334" s="8">
        <v>10.37</v>
      </c>
      <c r="H5334" s="9">
        <v>6.4864000000000005E-2</v>
      </c>
      <c r="I5334" s="10">
        <v>79596.259999999995</v>
      </c>
      <c r="J5334" s="11"/>
      <c r="K5334" s="7"/>
      <c r="L5334" s="12">
        <v>25</v>
      </c>
      <c r="M5334" s="11"/>
      <c r="N5334" s="38">
        <f>I5334*(100-$B$4)*(100-$B$5)/10000</f>
        <v>79596.259999999995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10646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10643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25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10643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75805.960000000006</v>
      </c>
      <c r="J5338" s="11"/>
      <c r="K5338" s="7"/>
      <c r="L5338" s="12">
        <v>15</v>
      </c>
      <c r="M5338" s="11"/>
      <c r="N5338" s="38">
        <f>I5338*(100-$B$4)*(100-$B$5)/10000</f>
        <v>75805.960000000006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10643</v>
      </c>
      <c r="F5339" s="7" t="s">
        <v>31</v>
      </c>
      <c r="G5339" s="8">
        <v>11.2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10646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10643</v>
      </c>
      <c r="F5341" s="7" t="s">
        <v>31</v>
      </c>
      <c r="G5341" s="8">
        <v>10.37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10643</v>
      </c>
      <c r="F5342" s="7" t="s">
        <v>31</v>
      </c>
      <c r="G5342" s="8">
        <v>10.37</v>
      </c>
      <c r="H5342" s="9">
        <v>6.4864000000000005E-2</v>
      </c>
      <c r="I5342" s="10">
        <v>79622.75</v>
      </c>
      <c r="J5342" s="11"/>
      <c r="K5342" s="7" t="s">
        <v>705</v>
      </c>
      <c r="L5342" s="12">
        <v>35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47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10643</v>
      </c>
      <c r="F5343" s="7" t="s">
        <v>31</v>
      </c>
      <c r="G5343" s="8">
        <v>11.2</v>
      </c>
      <c r="H5343" s="9">
        <v>6.4864000000000005E-2</v>
      </c>
      <c r="I5343" s="10">
        <v>79622.75</v>
      </c>
      <c r="J5343" s="11"/>
      <c r="K5343" s="7" t="s">
        <v>705</v>
      </c>
      <c r="L5343" s="12">
        <v>15</v>
      </c>
      <c r="M5343" s="11"/>
      <c r="N5343" s="38">
        <f>I5343*(100-$B$4)*(100-$B$5)/10000</f>
        <v>79622.75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10.37</v>
      </c>
      <c r="H5344" s="9">
        <v>6.4864000000000005E-2</v>
      </c>
      <c r="I5344" s="10">
        <v>83130.27</v>
      </c>
      <c r="J5344" s="11"/>
      <c r="K5344" s="7" t="s">
        <v>705</v>
      </c>
      <c r="L5344" s="12">
        <v>35</v>
      </c>
      <c r="M5344" s="11"/>
      <c r="N5344" s="38">
        <f>I5344*(100-$B$4)*(100-$B$5)/10000</f>
        <v>83130.27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47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12.6</v>
      </c>
      <c r="H5345" s="9">
        <v>6.4864000000000005E-2</v>
      </c>
      <c r="I5345" s="10">
        <v>79622.75</v>
      </c>
      <c r="J5345" s="11"/>
      <c r="K5345" s="7" t="s">
        <v>705</v>
      </c>
      <c r="L5345" s="12">
        <v>60</v>
      </c>
      <c r="M5345" s="11"/>
      <c r="N5345" s="38">
        <f>I5345*(100-$B$4)*(100-$B$5)/10000</f>
        <v>79622.75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10646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10646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10.37</v>
      </c>
      <c r="H5348" s="9">
        <v>6.4864000000000005E-2</v>
      </c>
      <c r="I5348" s="10">
        <v>83130.27</v>
      </c>
      <c r="J5348" s="11"/>
      <c r="K5348" s="7" t="s">
        <v>705</v>
      </c>
      <c r="L5348" s="12">
        <v>35</v>
      </c>
      <c r="M5348" s="11"/>
      <c r="N5348" s="38">
        <f>I5348*(100-$B$4)*(100-$B$5)/10000</f>
        <v>83130.27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7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10643</v>
      </c>
      <c r="F5349" s="7" t="s">
        <v>31</v>
      </c>
      <c r="G5349" s="8">
        <v>10.37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35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47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10643</v>
      </c>
      <c r="F5350" s="7" t="s">
        <v>31</v>
      </c>
      <c r="G5350" s="8">
        <v>10.37</v>
      </c>
      <c r="H5350" s="9">
        <v>6.4864000000000005E-2</v>
      </c>
      <c r="I5350" s="10">
        <v>79622.75</v>
      </c>
      <c r="J5350" s="11"/>
      <c r="K5350" s="7" t="s">
        <v>705</v>
      </c>
      <c r="L5350" s="12">
        <v>25</v>
      </c>
      <c r="M5350" s="11"/>
      <c r="N5350" s="38">
        <f>I5350*(100-$B$4)*(100-$B$5)/10000</f>
        <v>79622.75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132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17962.05</v>
      </c>
      <c r="J5354" s="11"/>
      <c r="K5354" s="7"/>
      <c r="L5354" s="12">
        <v>25</v>
      </c>
      <c r="M5354" s="11"/>
      <c r="N5354" s="38">
        <f>I5354*(100-$B$4)*(100-$B$5)/10000</f>
        <v>17962.05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7900</v>
      </c>
      <c r="F5355" s="7" t="s">
        <v>31</v>
      </c>
      <c r="G5355" s="8">
        <v>4.05</v>
      </c>
      <c r="H5355" s="9">
        <v>2.1167999999999999E-2</v>
      </c>
      <c r="I5355" s="10">
        <v>17962.05</v>
      </c>
      <c r="J5355" s="11"/>
      <c r="K5355" s="7"/>
      <c r="L5355" s="12">
        <v>25</v>
      </c>
      <c r="M5355" s="11"/>
      <c r="N5355" s="38">
        <f>I5355*(100-$B$4)*(100-$B$5)/10000</f>
        <v>17962.05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2064</v>
      </c>
      <c r="D5356" s="7" t="s">
        <v>29</v>
      </c>
      <c r="E5356" s="7" t="s">
        <v>10726</v>
      </c>
      <c r="F5356" s="7" t="s">
        <v>31</v>
      </c>
      <c r="G5356" s="8">
        <v>4.05</v>
      </c>
      <c r="H5356" s="9">
        <v>2.1167999999999999E-2</v>
      </c>
      <c r="I5356" s="10">
        <v>18860.150000000001</v>
      </c>
      <c r="J5356" s="11"/>
      <c r="K5356" s="7"/>
      <c r="L5356" s="12">
        <v>25</v>
      </c>
      <c r="M5356" s="11"/>
      <c r="N5356" s="38">
        <f>I5356*(100-$B$4)*(100-$B$5)/10000</f>
        <v>18860.150000000001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7900</v>
      </c>
      <c r="F5357" s="7" t="s">
        <v>31</v>
      </c>
      <c r="G5357" s="8">
        <v>4.05</v>
      </c>
      <c r="H5357" s="9">
        <v>2.1167999999999999E-2</v>
      </c>
      <c r="I5357" s="10">
        <v>18822.66</v>
      </c>
      <c r="J5357" s="11"/>
      <c r="K5357" s="7" t="s">
        <v>705</v>
      </c>
      <c r="L5357" s="12">
        <v>35</v>
      </c>
      <c r="M5357" s="11"/>
      <c r="N5357" s="38">
        <f>I5357*(100-$B$4)*(100-$B$5)/10000</f>
        <v>18822.66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10726</v>
      </c>
      <c r="F5358" s="7" t="s">
        <v>31</v>
      </c>
      <c r="G5358" s="8">
        <v>4.05</v>
      </c>
      <c r="H5358" s="9">
        <v>2.1167999999999999E-2</v>
      </c>
      <c r="I5358" s="10">
        <v>19763.79</v>
      </c>
      <c r="J5358" s="11"/>
      <c r="K5358" s="7" t="s">
        <v>705</v>
      </c>
      <c r="L5358" s="12">
        <v>35</v>
      </c>
      <c r="M5358" s="11"/>
      <c r="N5358" s="38">
        <f>I5358*(100-$B$4)*(100-$B$5)/10000</f>
        <v>19763.79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10721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10721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7900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10726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10726</v>
      </c>
      <c r="F5363" s="7" t="s">
        <v>31</v>
      </c>
      <c r="G5363" s="8">
        <v>4.05</v>
      </c>
      <c r="H5363" s="9">
        <v>2.1167999999999999E-2</v>
      </c>
      <c r="I5363" s="10">
        <v>19763.79</v>
      </c>
      <c r="J5363" s="11"/>
      <c r="K5363" s="7" t="s">
        <v>705</v>
      </c>
      <c r="L5363" s="12">
        <v>35</v>
      </c>
      <c r="M5363" s="11"/>
      <c r="N5363" s="38">
        <f>I5363*(100-$B$4)*(100-$B$5)/10000</f>
        <v>19763.79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10721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7900</v>
      </c>
      <c r="F5365" s="7" t="s">
        <v>31</v>
      </c>
      <c r="G5365" s="8">
        <v>4.05</v>
      </c>
      <c r="H5365" s="9">
        <v>2.1167999999999999E-2</v>
      </c>
      <c r="I5365" s="10">
        <v>18822.66</v>
      </c>
      <c r="J5365" s="11"/>
      <c r="K5365" s="7" t="s">
        <v>705</v>
      </c>
      <c r="L5365" s="12">
        <v>35</v>
      </c>
      <c r="M5365" s="11"/>
      <c r="N5365" s="38">
        <f>I5365*(100-$B$4)*(100-$B$5)/10000</f>
        <v>18822.66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10751</v>
      </c>
      <c r="F5368" s="7" t="s">
        <v>31</v>
      </c>
      <c r="G5368" s="8">
        <v>4.1500000000000004</v>
      </c>
      <c r="H5368" s="9">
        <v>2.9739999999999999E-2</v>
      </c>
      <c r="I5368" s="10">
        <v>25253.42</v>
      </c>
      <c r="J5368" s="11"/>
      <c r="K5368" s="7"/>
      <c r="L5368" s="12">
        <v>25</v>
      </c>
      <c r="M5368" s="11"/>
      <c r="N5368" s="38">
        <f>I5368*(100-$B$4)*(100-$B$5)/10000</f>
        <v>25253.42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10752</v>
      </c>
      <c r="B5369" s="7" t="s">
        <v>10753</v>
      </c>
      <c r="C5369" s="7" t="s">
        <v>8016</v>
      </c>
      <c r="D5369" s="7" t="s">
        <v>29</v>
      </c>
      <c r="E5369" s="7" t="s">
        <v>655</v>
      </c>
      <c r="F5369" s="7" t="s">
        <v>31</v>
      </c>
      <c r="G5369" s="8">
        <v>4.1500000000000004</v>
      </c>
      <c r="H5369" s="9">
        <v>2.4479999999999998E-2</v>
      </c>
      <c r="I5369" s="10">
        <v>24050.9</v>
      </c>
      <c r="J5369" s="11"/>
      <c r="K5369" s="7"/>
      <c r="L5369" s="12">
        <v>25</v>
      </c>
      <c r="M5369" s="11"/>
      <c r="N5369" s="38">
        <f>I5369*(100-$B$4)*(100-$B$5)/10000</f>
        <v>24050.9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655</v>
      </c>
      <c r="F5370" s="7" t="s">
        <v>31</v>
      </c>
      <c r="G5370" s="8">
        <v>4.1500000000000004</v>
      </c>
      <c r="H5370" s="9">
        <v>2.4479999999999998E-2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10751</v>
      </c>
      <c r="F5371" s="7" t="s">
        <v>31</v>
      </c>
      <c r="G5371" s="8">
        <v>4.1500000000000004</v>
      </c>
      <c r="H5371" s="9">
        <v>2.9739999999999999E-2</v>
      </c>
      <c r="I5371" s="10">
        <v>26974.720000000001</v>
      </c>
      <c r="J5371" s="11"/>
      <c r="K5371" s="7" t="s">
        <v>705</v>
      </c>
      <c r="L5371" s="12">
        <v>35</v>
      </c>
      <c r="M5371" s="11"/>
      <c r="N5371" s="38">
        <f>I5371*(100-$B$4)*(100-$B$5)/10000</f>
        <v>26974.720000000001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10748</v>
      </c>
      <c r="F5372" s="7" t="s">
        <v>31</v>
      </c>
      <c r="G5372" s="8">
        <v>4.1500000000000004</v>
      </c>
      <c r="H5372" s="9">
        <v>2.9739999999999999E-2</v>
      </c>
      <c r="I5372" s="10">
        <v>25690.21</v>
      </c>
      <c r="J5372" s="11"/>
      <c r="K5372" s="7" t="s">
        <v>705</v>
      </c>
      <c r="L5372" s="12">
        <v>35</v>
      </c>
      <c r="M5372" s="11"/>
      <c r="N5372" s="38">
        <f>I5372*(100-$B$4)*(100-$B$5)/10000</f>
        <v>25690.21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10751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25690.21</v>
      </c>
      <c r="J5376" s="11"/>
      <c r="K5376" s="7" t="s">
        <v>705</v>
      </c>
      <c r="L5376" s="12">
        <v>35</v>
      </c>
      <c r="M5376" s="11"/>
      <c r="N5376" s="38">
        <f>I5376*(100-$B$4)*(100-$B$5)/10000</f>
        <v>25690.21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10751</v>
      </c>
      <c r="F5377" s="7" t="s">
        <v>31</v>
      </c>
      <c r="G5377" s="8">
        <v>4.1500000000000004</v>
      </c>
      <c r="H5377" s="9">
        <v>2.9739999999999999E-2</v>
      </c>
      <c r="I5377" s="10">
        <v>26974.720000000001</v>
      </c>
      <c r="J5377" s="11"/>
      <c r="K5377" s="7" t="s">
        <v>705</v>
      </c>
      <c r="L5377" s="12">
        <v>35</v>
      </c>
      <c r="M5377" s="11"/>
      <c r="N5377" s="38">
        <f>I5377*(100-$B$4)*(100-$B$5)/10000</f>
        <v>26974.720000000001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10775</v>
      </c>
      <c r="F5380" s="7" t="s">
        <v>31</v>
      </c>
      <c r="G5380" s="8">
        <v>5.6</v>
      </c>
      <c r="H5380" s="9">
        <v>2.1167999999999999E-2</v>
      </c>
      <c r="I5380" s="10">
        <v>31646.69</v>
      </c>
      <c r="J5380" s="11"/>
      <c r="K5380" s="7"/>
      <c r="L5380" s="12">
        <v>25</v>
      </c>
      <c r="M5380" s="11"/>
      <c r="N5380" s="38">
        <f>I5380*(100-$B$4)*(100-$B$5)/10000</f>
        <v>31646.69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29</v>
      </c>
      <c r="E5381" s="7" t="s">
        <v>10195</v>
      </c>
      <c r="F5381" s="7" t="s">
        <v>31</v>
      </c>
      <c r="G5381" s="8">
        <v>5.6</v>
      </c>
      <c r="H5381" s="9">
        <v>2.1167999999999999E-2</v>
      </c>
      <c r="I5381" s="10">
        <v>30139.72</v>
      </c>
      <c r="J5381" s="11"/>
      <c r="K5381" s="7"/>
      <c r="L5381" s="12">
        <v>25</v>
      </c>
      <c r="M5381" s="11"/>
      <c r="N5381" s="38">
        <f>I5381*(100-$B$4)*(100-$B$5)/10000</f>
        <v>30139.72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10778</v>
      </c>
      <c r="B5382" s="7" t="s">
        <v>10779</v>
      </c>
      <c r="C5382" s="7" t="s">
        <v>247</v>
      </c>
      <c r="D5382" s="7" t="s">
        <v>29</v>
      </c>
      <c r="E5382" s="7" t="s">
        <v>10780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10775</v>
      </c>
      <c r="F5384" s="7" t="s">
        <v>31</v>
      </c>
      <c r="G5384" s="8">
        <v>5.6</v>
      </c>
      <c r="H5384" s="9">
        <v>2.1167999999999999E-2</v>
      </c>
      <c r="I5384" s="10">
        <v>33989.1</v>
      </c>
      <c r="J5384" s="11"/>
      <c r="K5384" s="7" t="s">
        <v>705</v>
      </c>
      <c r="L5384" s="12">
        <v>35</v>
      </c>
      <c r="M5384" s="11"/>
      <c r="N5384" s="38">
        <f>I5384*(100-$B$4)*(100-$B$5)/10000</f>
        <v>33989.1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10195</v>
      </c>
      <c r="F5385" s="7" t="s">
        <v>31</v>
      </c>
      <c r="G5385" s="8">
        <v>5.6</v>
      </c>
      <c r="H5385" s="9">
        <v>2.1167999999999999E-2</v>
      </c>
      <c r="I5385" s="10">
        <v>32370.57</v>
      </c>
      <c r="J5385" s="11"/>
      <c r="K5385" s="7" t="s">
        <v>705</v>
      </c>
      <c r="L5385" s="12">
        <v>35</v>
      </c>
      <c r="M5385" s="11"/>
      <c r="N5385" s="38">
        <f>I5385*(100-$B$4)*(100-$B$5)/10000</f>
        <v>32370.57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10775</v>
      </c>
      <c r="F5386" s="7" t="s">
        <v>31</v>
      </c>
      <c r="G5386" s="8">
        <v>5.6</v>
      </c>
      <c r="H5386" s="9">
        <v>2.1167999999999999E-2</v>
      </c>
      <c r="I5386" s="10">
        <v>31646.69</v>
      </c>
      <c r="J5386" s="11"/>
      <c r="K5386" s="7"/>
      <c r="L5386" s="12">
        <v>25</v>
      </c>
      <c r="M5386" s="11"/>
      <c r="N5386" s="38">
        <f>I5386*(100-$B$4)*(100-$B$5)/10000</f>
        <v>31646.69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10780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10195</v>
      </c>
      <c r="F5388" s="7" t="s">
        <v>31</v>
      </c>
      <c r="G5388" s="8">
        <v>5.6</v>
      </c>
      <c r="H5388" s="9">
        <v>2.1167999999999999E-2</v>
      </c>
      <c r="I5388" s="10">
        <v>30139.72</v>
      </c>
      <c r="J5388" s="11"/>
      <c r="K5388" s="7"/>
      <c r="L5388" s="12">
        <v>15</v>
      </c>
      <c r="M5388" s="11"/>
      <c r="N5388" s="38">
        <f>I5388*(100-$B$4)*(100-$B$5)/10000</f>
        <v>30139.72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10195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10775</v>
      </c>
      <c r="F5390" s="7" t="s">
        <v>31</v>
      </c>
      <c r="G5390" s="8">
        <v>5.6</v>
      </c>
      <c r="H5390" s="9">
        <v>2.1167999999999999E-2</v>
      </c>
      <c r="I5390" s="10">
        <v>33989.1</v>
      </c>
      <c r="J5390" s="11"/>
      <c r="K5390" s="7" t="s">
        <v>705</v>
      </c>
      <c r="L5390" s="12">
        <v>35</v>
      </c>
      <c r="M5390" s="11"/>
      <c r="N5390" s="38">
        <f>I5390*(100-$B$4)*(100-$B$5)/10000</f>
        <v>33989.1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10780</v>
      </c>
      <c r="F5391" s="7" t="s">
        <v>31</v>
      </c>
      <c r="G5391" s="8">
        <v>5.6</v>
      </c>
      <c r="H5391" s="9">
        <v>2.1167999999999999E-2</v>
      </c>
      <c r="I5391" s="10">
        <v>31755.18</v>
      </c>
      <c r="J5391" s="11"/>
      <c r="K5391" s="7" t="s">
        <v>705</v>
      </c>
      <c r="L5391" s="12">
        <v>35</v>
      </c>
      <c r="M5391" s="11"/>
      <c r="N5391" s="38">
        <f>I5391*(100-$B$4)*(100-$B$5)/10000</f>
        <v>31755.18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10272</v>
      </c>
      <c r="F5394" s="7" t="s">
        <v>31</v>
      </c>
      <c r="G5394" s="8">
        <v>7.6</v>
      </c>
      <c r="H5394" s="9">
        <v>3.6302000000000001E-2</v>
      </c>
      <c r="I5394" s="10">
        <v>38177</v>
      </c>
      <c r="J5394" s="11"/>
      <c r="K5394" s="7"/>
      <c r="L5394" s="12">
        <v>25</v>
      </c>
      <c r="M5394" s="11"/>
      <c r="N5394" s="38">
        <f>I5394*(100-$B$4)*(100-$B$5)/10000</f>
        <v>38177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9989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40085.85</v>
      </c>
      <c r="J5395" s="11"/>
      <c r="K5395" s="7"/>
      <c r="L5395" s="12">
        <v>25</v>
      </c>
      <c r="M5395" s="11"/>
      <c r="N5395" s="38">
        <f>I5395*(100-$B$4)*(100-$B$5)/10000</f>
        <v>40085.85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10802</v>
      </c>
      <c r="F5396" s="7" t="s">
        <v>31</v>
      </c>
      <c r="G5396" s="8">
        <v>7.6</v>
      </c>
      <c r="H5396" s="9">
        <v>3.6302000000000001E-2</v>
      </c>
      <c r="I5396" s="10">
        <v>42024.47</v>
      </c>
      <c r="J5396" s="11"/>
      <c r="K5396" s="7" t="s">
        <v>705</v>
      </c>
      <c r="L5396" s="12">
        <v>35</v>
      </c>
      <c r="M5396" s="11"/>
      <c r="N5396" s="38">
        <f>I5396*(100-$B$4)*(100-$B$5)/10000</f>
        <v>42024.47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10272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10807</v>
      </c>
      <c r="F5398" s="7" t="s">
        <v>31</v>
      </c>
      <c r="G5398" s="8">
        <v>7.6</v>
      </c>
      <c r="H5398" s="9">
        <v>3.6302000000000001E-2</v>
      </c>
      <c r="I5398" s="10">
        <v>44125.69</v>
      </c>
      <c r="J5398" s="11"/>
      <c r="K5398" s="7" t="s">
        <v>705</v>
      </c>
      <c r="L5398" s="12">
        <v>35</v>
      </c>
      <c r="M5398" s="11"/>
      <c r="N5398" s="38">
        <f>I5398*(100-$B$4)*(100-$B$5)/10000</f>
        <v>44125.69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40085.85</v>
      </c>
      <c r="J5399" s="11"/>
      <c r="K5399" s="7"/>
      <c r="L5399" s="12">
        <v>25</v>
      </c>
      <c r="M5399" s="11"/>
      <c r="N5399" s="38">
        <f>I5399*(100-$B$4)*(100-$B$5)/10000</f>
        <v>40085.85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10802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10272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44125.69</v>
      </c>
      <c r="J5402" s="11"/>
      <c r="K5402" s="7" t="s">
        <v>705</v>
      </c>
      <c r="L5402" s="12">
        <v>35</v>
      </c>
      <c r="M5402" s="11"/>
      <c r="N5402" s="38">
        <f>I5402*(100-$B$4)*(100-$B$5)/10000</f>
        <v>44125.69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10802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10272</v>
      </c>
      <c r="F5404" s="7" t="s">
        <v>31</v>
      </c>
      <c r="G5404" s="8">
        <v>7.6</v>
      </c>
      <c r="H5404" s="9">
        <v>3.6302000000000001E-2</v>
      </c>
      <c r="I5404" s="10">
        <v>42024.47</v>
      </c>
      <c r="J5404" s="11"/>
      <c r="K5404" s="7" t="s">
        <v>705</v>
      </c>
      <c r="L5404" s="12">
        <v>35</v>
      </c>
      <c r="M5404" s="11"/>
      <c r="N5404" s="38">
        <f>I5404*(100-$B$4)*(100-$B$5)/10000</f>
        <v>42024.47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10828</v>
      </c>
      <c r="F5405" s="7" t="s">
        <v>31</v>
      </c>
      <c r="G5405" s="8">
        <v>7.6</v>
      </c>
      <c r="H5405" s="9">
        <v>3.6302000000000001E-2</v>
      </c>
      <c r="I5405" s="10">
        <v>44433.24</v>
      </c>
      <c r="J5405" s="11"/>
      <c r="K5405" s="7"/>
      <c r="L5405" s="12">
        <v>25</v>
      </c>
      <c r="M5405" s="11"/>
      <c r="N5405" s="38">
        <f>I5405*(100-$B$4)*(100-$B$5)/10000</f>
        <v>44433.24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29</v>
      </c>
      <c r="E5406" s="7" t="s">
        <v>10831</v>
      </c>
      <c r="F5406" s="7" t="s">
        <v>31</v>
      </c>
      <c r="G5406" s="8">
        <v>7.6</v>
      </c>
      <c r="H5406" s="9">
        <v>3.6302000000000001E-2</v>
      </c>
      <c r="I5406" s="10">
        <v>42317.37</v>
      </c>
      <c r="J5406" s="11"/>
      <c r="K5406" s="7"/>
      <c r="L5406" s="12">
        <v>25</v>
      </c>
      <c r="M5406" s="11"/>
      <c r="N5406" s="38">
        <f>I5406*(100-$B$4)*(100-$B$5)/10000</f>
        <v>42317.37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10832</v>
      </c>
      <c r="B5407" s="7" t="s">
        <v>10833</v>
      </c>
      <c r="C5407" s="7" t="s">
        <v>254</v>
      </c>
      <c r="D5407" s="7" t="s">
        <v>29</v>
      </c>
      <c r="E5407" s="7" t="s">
        <v>10344</v>
      </c>
      <c r="F5407" s="7" t="s">
        <v>31</v>
      </c>
      <c r="G5407" s="8">
        <v>7.6</v>
      </c>
      <c r="H5407" s="9">
        <v>3.6302000000000001E-2</v>
      </c>
      <c r="I5407" s="10">
        <v>42317.37</v>
      </c>
      <c r="J5407" s="11"/>
      <c r="K5407" s="7"/>
      <c r="L5407" s="12">
        <v>25</v>
      </c>
      <c r="M5407" s="11"/>
      <c r="N5407" s="38">
        <f>I5407*(100-$B$4)*(100-$B$5)/10000</f>
        <v>42317.37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10831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10344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10828</v>
      </c>
      <c r="F5410" s="7" t="s">
        <v>31</v>
      </c>
      <c r="G5410" s="8">
        <v>7.6</v>
      </c>
      <c r="H5410" s="9">
        <v>3.6302000000000001E-2</v>
      </c>
      <c r="I5410" s="10">
        <v>48440.87</v>
      </c>
      <c r="J5410" s="11"/>
      <c r="K5410" s="7" t="s">
        <v>705</v>
      </c>
      <c r="L5410" s="12">
        <v>35</v>
      </c>
      <c r="M5410" s="11"/>
      <c r="N5410" s="38">
        <f>I5410*(100-$B$4)*(100-$B$5)/10000</f>
        <v>48440.87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10828</v>
      </c>
      <c r="F5411" s="7" t="s">
        <v>31</v>
      </c>
      <c r="G5411" s="8">
        <v>7.6</v>
      </c>
      <c r="H5411" s="9">
        <v>3.6302000000000001E-2</v>
      </c>
      <c r="I5411" s="10">
        <v>44433.24</v>
      </c>
      <c r="J5411" s="11"/>
      <c r="K5411" s="7"/>
      <c r="L5411" s="12">
        <v>25</v>
      </c>
      <c r="M5411" s="11"/>
      <c r="N5411" s="38">
        <f>I5411*(100-$B$4)*(100-$B$5)/10000</f>
        <v>44433.24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10831</v>
      </c>
      <c r="F5412" s="7" t="s">
        <v>31</v>
      </c>
      <c r="G5412" s="8">
        <v>7.6</v>
      </c>
      <c r="H5412" s="9">
        <v>3.6302000000000001E-2</v>
      </c>
      <c r="I5412" s="10">
        <v>42317.37</v>
      </c>
      <c r="J5412" s="11"/>
      <c r="K5412" s="7"/>
      <c r="L5412" s="12">
        <v>15</v>
      </c>
      <c r="M5412" s="11"/>
      <c r="N5412" s="38">
        <f>I5412*(100-$B$4)*(100-$B$5)/10000</f>
        <v>42317.37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10344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10828</v>
      </c>
      <c r="F5414" s="7" t="s">
        <v>31</v>
      </c>
      <c r="G5414" s="8">
        <v>7.6</v>
      </c>
      <c r="H5414" s="9">
        <v>3.6302000000000001E-2</v>
      </c>
      <c r="I5414" s="10">
        <v>48440.87</v>
      </c>
      <c r="J5414" s="11"/>
      <c r="K5414" s="7" t="s">
        <v>705</v>
      </c>
      <c r="L5414" s="12">
        <v>35</v>
      </c>
      <c r="M5414" s="11"/>
      <c r="N5414" s="38">
        <f>I5414*(100-$B$4)*(100-$B$5)/10000</f>
        <v>48440.87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10344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10831</v>
      </c>
      <c r="F5416" s="7" t="s">
        <v>31</v>
      </c>
      <c r="G5416" s="8">
        <v>7.6</v>
      </c>
      <c r="H5416" s="9">
        <v>3.6302000000000001E-2</v>
      </c>
      <c r="I5416" s="10">
        <v>46134.16</v>
      </c>
      <c r="J5416" s="11"/>
      <c r="K5416" s="7" t="s">
        <v>705</v>
      </c>
      <c r="L5416" s="12">
        <v>35</v>
      </c>
      <c r="M5416" s="11"/>
      <c r="N5416" s="38">
        <f>I5416*(100-$B$4)*(100-$B$5)/10000</f>
        <v>46134.16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48588.89</v>
      </c>
      <c r="J5418" s="11"/>
      <c r="K5418" s="7"/>
      <c r="L5418" s="12">
        <v>25</v>
      </c>
      <c r="M5418" s="11"/>
      <c r="N5418" s="38">
        <f>I5418*(100-$B$4)*(100-$B$5)/10000</f>
        <v>48588.89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10417</v>
      </c>
      <c r="F5419" s="7" t="s">
        <v>31</v>
      </c>
      <c r="G5419" s="8">
        <v>8.1</v>
      </c>
      <c r="H5419" s="9">
        <v>6.4860000000000001E-2</v>
      </c>
      <c r="I5419" s="10">
        <v>48588.89</v>
      </c>
      <c r="J5419" s="11"/>
      <c r="K5419" s="7"/>
      <c r="L5419" s="12">
        <v>25</v>
      </c>
      <c r="M5419" s="11"/>
      <c r="N5419" s="38">
        <f>I5419*(100-$B$4)*(100-$B$5)/10000</f>
        <v>48588.89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10416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51018.33</v>
      </c>
      <c r="J5420" s="11"/>
      <c r="K5420" s="7"/>
      <c r="L5420" s="12">
        <v>25</v>
      </c>
      <c r="M5420" s="11"/>
      <c r="N5420" s="38">
        <f>I5420*(100-$B$4)*(100-$B$5)/10000</f>
        <v>51018.33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52405.67</v>
      </c>
      <c r="J5421" s="11"/>
      <c r="K5421" s="7" t="s">
        <v>705</v>
      </c>
      <c r="L5421" s="12">
        <v>35</v>
      </c>
      <c r="M5421" s="11"/>
      <c r="N5421" s="38">
        <f>I5421*(100-$B$4)*(100-$B$5)/10000</f>
        <v>52405.67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10860</v>
      </c>
      <c r="F5422" s="7" t="s">
        <v>31</v>
      </c>
      <c r="G5422" s="8">
        <v>8.1</v>
      </c>
      <c r="H5422" s="9">
        <v>6.4860000000000001E-2</v>
      </c>
      <c r="I5422" s="10">
        <v>55025.95</v>
      </c>
      <c r="J5422" s="11"/>
      <c r="K5422" s="7" t="s">
        <v>705</v>
      </c>
      <c r="L5422" s="12">
        <v>35</v>
      </c>
      <c r="M5422" s="11"/>
      <c r="N5422" s="38">
        <f>I5422*(100-$B$4)*(100-$B$5)/10000</f>
        <v>55025.95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10417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10860</v>
      </c>
      <c r="F5424" s="7" t="s">
        <v>31</v>
      </c>
      <c r="G5424" s="8">
        <v>8.1</v>
      </c>
      <c r="H5424" s="9">
        <v>6.4860000000000001E-2</v>
      </c>
      <c r="I5424" s="10">
        <v>51018.33</v>
      </c>
      <c r="J5424" s="11"/>
      <c r="K5424" s="7"/>
      <c r="L5424" s="12">
        <v>25</v>
      </c>
      <c r="M5424" s="11"/>
      <c r="N5424" s="38">
        <f>I5424*(100-$B$4)*(100-$B$5)/10000</f>
        <v>51018.33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10855</v>
      </c>
      <c r="F5425" s="7" t="s">
        <v>31</v>
      </c>
      <c r="G5425" s="8">
        <v>8.1</v>
      </c>
      <c r="H5425" s="9">
        <v>6.4860000000000001E-2</v>
      </c>
      <c r="I5425" s="10">
        <v>48588.89</v>
      </c>
      <c r="J5425" s="11"/>
      <c r="K5425" s="7"/>
      <c r="L5425" s="12">
        <v>25</v>
      </c>
      <c r="M5425" s="11"/>
      <c r="N5425" s="38">
        <f>I5425*(100-$B$4)*(100-$B$5)/10000</f>
        <v>48588.89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10417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10417</v>
      </c>
      <c r="F5427" s="7" t="s">
        <v>31</v>
      </c>
      <c r="G5427" s="8">
        <v>8.1</v>
      </c>
      <c r="H5427" s="9">
        <v>6.4860000000000001E-2</v>
      </c>
      <c r="I5427" s="10">
        <v>52405.67</v>
      </c>
      <c r="J5427" s="11"/>
      <c r="K5427" s="7" t="s">
        <v>705</v>
      </c>
      <c r="L5427" s="12">
        <v>35</v>
      </c>
      <c r="M5427" s="11"/>
      <c r="N5427" s="38">
        <f>I5427*(100-$B$4)*(100-$B$5)/10000</f>
        <v>52405.67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10860</v>
      </c>
      <c r="F5428" s="7" t="s">
        <v>31</v>
      </c>
      <c r="G5428" s="8">
        <v>8.1</v>
      </c>
      <c r="H5428" s="9">
        <v>6.4860000000000001E-2</v>
      </c>
      <c r="I5428" s="10">
        <v>55025.95</v>
      </c>
      <c r="J5428" s="11"/>
      <c r="K5428" s="7" t="s">
        <v>705</v>
      </c>
      <c r="L5428" s="12">
        <v>35</v>
      </c>
      <c r="M5428" s="11"/>
      <c r="N5428" s="38">
        <f>I5428*(100-$B$4)*(100-$B$5)/10000</f>
        <v>55025.95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10855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10491</v>
      </c>
      <c r="F5430" s="7" t="s">
        <v>31</v>
      </c>
      <c r="G5430" s="8">
        <v>8.1</v>
      </c>
      <c r="H5430" s="9">
        <v>6.4860000000000001E-2</v>
      </c>
      <c r="I5430" s="10">
        <v>51450.64</v>
      </c>
      <c r="J5430" s="11"/>
      <c r="K5430" s="7"/>
      <c r="L5430" s="12">
        <v>25</v>
      </c>
      <c r="M5430" s="11"/>
      <c r="N5430" s="38">
        <f>I5430*(100-$B$4)*(100-$B$5)/10000</f>
        <v>51450.64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10881</v>
      </c>
      <c r="B5431" s="7" t="s">
        <v>10882</v>
      </c>
      <c r="C5431" s="7" t="s">
        <v>261</v>
      </c>
      <c r="D5431" s="7" t="s">
        <v>29</v>
      </c>
      <c r="E5431" s="7" t="s">
        <v>10883</v>
      </c>
      <c r="F5431" s="7" t="s">
        <v>31</v>
      </c>
      <c r="G5431" s="8">
        <v>8.1</v>
      </c>
      <c r="H5431" s="9">
        <v>6.4860000000000001E-2</v>
      </c>
      <c r="I5431" s="10">
        <v>51450.64</v>
      </c>
      <c r="J5431" s="11"/>
      <c r="K5431" s="7"/>
      <c r="L5431" s="12">
        <v>25</v>
      </c>
      <c r="M5431" s="11"/>
      <c r="N5431" s="38">
        <f>I5431*(100-$B$4)*(100-$B$5)/10000</f>
        <v>51450.64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54023.17</v>
      </c>
      <c r="J5432" s="11"/>
      <c r="K5432" s="7"/>
      <c r="L5432" s="12">
        <v>25</v>
      </c>
      <c r="M5432" s="11"/>
      <c r="N5432" s="38">
        <f>I5432*(100-$B$4)*(100-$B$5)/10000</f>
        <v>54023.17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10491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10886</v>
      </c>
      <c r="F5434" s="7" t="s">
        <v>31</v>
      </c>
      <c r="G5434" s="8">
        <v>8.1</v>
      </c>
      <c r="H5434" s="9">
        <v>6.4860000000000001E-2</v>
      </c>
      <c r="I5434" s="10">
        <v>58030.8</v>
      </c>
      <c r="J5434" s="11"/>
      <c r="K5434" s="7" t="s">
        <v>705</v>
      </c>
      <c r="L5434" s="12">
        <v>35</v>
      </c>
      <c r="M5434" s="11"/>
      <c r="N5434" s="38">
        <f>I5434*(100-$B$4)*(100-$B$5)/10000</f>
        <v>58030.8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10883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10491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10883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10886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10491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10886</v>
      </c>
      <c r="F5440" s="7" t="s">
        <v>31</v>
      </c>
      <c r="G5440" s="8">
        <v>8.1</v>
      </c>
      <c r="H5440" s="9">
        <v>6.4860000000000001E-2</v>
      </c>
      <c r="I5440" s="10">
        <v>58030.8</v>
      </c>
      <c r="J5440" s="11"/>
      <c r="K5440" s="7" t="s">
        <v>705</v>
      </c>
      <c r="L5440" s="12">
        <v>35</v>
      </c>
      <c r="M5440" s="11"/>
      <c r="N5440" s="38">
        <f>I5440*(100-$B$4)*(100-$B$5)/10000</f>
        <v>58030.8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10883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10908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10566</v>
      </c>
      <c r="D5444" s="7" t="s">
        <v>29</v>
      </c>
      <c r="E5444" s="7" t="s">
        <v>10567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10567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10908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25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10913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10908</v>
      </c>
      <c r="F5449" s="7" t="s">
        <v>31</v>
      </c>
      <c r="G5449" s="8">
        <v>8.5</v>
      </c>
      <c r="H5449" s="9">
        <v>3.6299999999999999E-2</v>
      </c>
      <c r="I5449" s="10">
        <v>57539.45</v>
      </c>
      <c r="J5449" s="11"/>
      <c r="K5449" s="7"/>
      <c r="L5449" s="12">
        <v>25</v>
      </c>
      <c r="M5449" s="11"/>
      <c r="N5449" s="38">
        <f>I5449*(100-$B$4)*(100-$B$5)/10000</f>
        <v>57539.45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10567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10913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10567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10913</v>
      </c>
      <c r="F5453" s="7" t="s">
        <v>31</v>
      </c>
      <c r="G5453" s="8">
        <v>8.5</v>
      </c>
      <c r="H5453" s="9">
        <v>3.6299999999999999E-2</v>
      </c>
      <c r="I5453" s="10">
        <v>64424.05</v>
      </c>
      <c r="J5453" s="11"/>
      <c r="K5453" s="7" t="s">
        <v>705</v>
      </c>
      <c r="L5453" s="12">
        <v>35</v>
      </c>
      <c r="M5453" s="11"/>
      <c r="N5453" s="38">
        <f>I5453*(100-$B$4)*(100-$B$5)/10000</f>
        <v>64424.05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10908</v>
      </c>
      <c r="F5454" s="7" t="s">
        <v>31</v>
      </c>
      <c r="G5454" s="8">
        <v>8.5</v>
      </c>
      <c r="H5454" s="9">
        <v>3.6299999999999999E-2</v>
      </c>
      <c r="I5454" s="10">
        <v>61356.24</v>
      </c>
      <c r="J5454" s="11"/>
      <c r="K5454" s="7" t="s">
        <v>705</v>
      </c>
      <c r="L5454" s="12">
        <v>35</v>
      </c>
      <c r="M5454" s="11"/>
      <c r="N5454" s="38">
        <f>I5454*(100-$B$4)*(100-$B$5)/10000</f>
        <v>61356.24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10935</v>
      </c>
      <c r="F5456" s="7" t="s">
        <v>31</v>
      </c>
      <c r="G5456" s="8">
        <v>10.37</v>
      </c>
      <c r="H5456" s="9">
        <v>6.4864000000000005E-2</v>
      </c>
      <c r="I5456" s="10">
        <v>79596.259999999995</v>
      </c>
      <c r="J5456" s="11"/>
      <c r="K5456" s="7"/>
      <c r="L5456" s="12">
        <v>25</v>
      </c>
      <c r="M5456" s="11"/>
      <c r="N5456" s="38">
        <f>I5456*(100-$B$4)*(100-$B$5)/10000</f>
        <v>79596.259999999995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10642</v>
      </c>
      <c r="D5457" s="7" t="s">
        <v>29</v>
      </c>
      <c r="E5457" s="7" t="s">
        <v>10643</v>
      </c>
      <c r="F5457" s="7" t="s">
        <v>31</v>
      </c>
      <c r="G5457" s="8">
        <v>10.37</v>
      </c>
      <c r="H5457" s="9">
        <v>6.4864000000000005E-2</v>
      </c>
      <c r="I5457" s="10">
        <v>75805.960000000006</v>
      </c>
      <c r="J5457" s="11"/>
      <c r="K5457" s="7"/>
      <c r="L5457" s="12">
        <v>25</v>
      </c>
      <c r="M5457" s="11"/>
      <c r="N5457" s="38">
        <f>I5457*(100-$B$4)*(100-$B$5)/10000</f>
        <v>75805.960000000006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10643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10935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10940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10643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10935</v>
      </c>
      <c r="F5463" s="7" t="s">
        <v>31</v>
      </c>
      <c r="G5463" s="8">
        <v>10.37</v>
      </c>
      <c r="H5463" s="9">
        <v>6.4864000000000005E-2</v>
      </c>
      <c r="I5463" s="10">
        <v>79596.259999999995</v>
      </c>
      <c r="J5463" s="11"/>
      <c r="K5463" s="7"/>
      <c r="L5463" s="12">
        <v>25</v>
      </c>
      <c r="M5463" s="11"/>
      <c r="N5463" s="38">
        <f>I5463*(100-$B$4)*(100-$B$5)/10000</f>
        <v>79596.259999999995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10940</v>
      </c>
      <c r="F5464" s="7" t="s">
        <v>31</v>
      </c>
      <c r="G5464" s="8">
        <v>10.37</v>
      </c>
      <c r="H5464" s="9">
        <v>6.4864000000000005E-2</v>
      </c>
      <c r="I5464" s="10">
        <v>75805.960000000006</v>
      </c>
      <c r="J5464" s="11"/>
      <c r="K5464" s="7"/>
      <c r="L5464" s="12">
        <v>25</v>
      </c>
      <c r="M5464" s="11"/>
      <c r="N5464" s="38">
        <f>I5464*(100-$B$4)*(100-$B$5)/10000</f>
        <v>75805.960000000006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10935</v>
      </c>
      <c r="F5465" s="7" t="s">
        <v>31</v>
      </c>
      <c r="G5465" s="8">
        <v>10.37</v>
      </c>
      <c r="H5465" s="9">
        <v>6.4864000000000005E-2</v>
      </c>
      <c r="I5465" s="10">
        <v>83130.27</v>
      </c>
      <c r="J5465" s="11"/>
      <c r="K5465" s="7" t="s">
        <v>705</v>
      </c>
      <c r="L5465" s="12">
        <v>35</v>
      </c>
      <c r="M5465" s="11"/>
      <c r="N5465" s="38">
        <f>I5465*(100-$B$4)*(100-$B$5)/10000</f>
        <v>83130.27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10940</v>
      </c>
      <c r="F5466" s="7" t="s">
        <v>31</v>
      </c>
      <c r="G5466" s="8">
        <v>12.6</v>
      </c>
      <c r="H5466" s="9">
        <v>6.4864000000000005E-2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10643</v>
      </c>
      <c r="F5467" s="7" t="s">
        <v>31</v>
      </c>
      <c r="G5467" s="8">
        <v>12.6</v>
      </c>
      <c r="H5467" s="9">
        <v>6.4864000000000005E-2</v>
      </c>
      <c r="I5467" s="10">
        <v>79622.75</v>
      </c>
      <c r="J5467" s="11"/>
      <c r="K5467" s="7" t="s">
        <v>705</v>
      </c>
      <c r="L5467" s="12">
        <v>35</v>
      </c>
      <c r="M5467" s="11"/>
      <c r="N5467" s="38">
        <f>I5467*(100-$B$4)*(100-$B$5)/10000</f>
        <v>79622.75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10272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10344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10344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10417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10721</v>
      </c>
      <c r="F5475" s="7" t="s">
        <v>31</v>
      </c>
      <c r="G5475" s="8">
        <v>4.83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10721</v>
      </c>
      <c r="F5477" s="7" t="s">
        <v>31</v>
      </c>
      <c r="G5477" s="8">
        <v>5.41</v>
      </c>
      <c r="H5477" s="9">
        <v>2.1167999999999999E-2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10721</v>
      </c>
      <c r="F5478" s="7" t="s">
        <v>31</v>
      </c>
      <c r="G5478" s="8">
        <v>5.41</v>
      </c>
      <c r="H5478" s="9">
        <v>2.1167999999999999E-2</v>
      </c>
      <c r="I5478" s="10">
        <v>19666.93</v>
      </c>
      <c r="J5478" s="11"/>
      <c r="K5478" s="7"/>
      <c r="L5478" s="12">
        <v>35</v>
      </c>
      <c r="M5478" s="11"/>
      <c r="N5478" s="38">
        <f>I5478*(100-$B$4)*(100-$B$5)/10000</f>
        <v>19666.93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10978</v>
      </c>
      <c r="B5479" s="7" t="s">
        <v>10979</v>
      </c>
      <c r="C5479" s="7" t="s">
        <v>2064</v>
      </c>
      <c r="D5479" s="7" t="s">
        <v>29</v>
      </c>
      <c r="E5479" s="7" t="s">
        <v>10980</v>
      </c>
      <c r="F5479" s="7" t="s">
        <v>31</v>
      </c>
      <c r="G5479" s="8">
        <v>5.41</v>
      </c>
      <c r="H5479" s="9">
        <v>2.1167999999999999E-2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7969</v>
      </c>
      <c r="F5480" s="7" t="s">
        <v>31</v>
      </c>
      <c r="G5480" s="8">
        <v>5.41</v>
      </c>
      <c r="H5480" s="9">
        <v>2.1167999999999999E-2</v>
      </c>
      <c r="I5480" s="10">
        <v>20650.28</v>
      </c>
      <c r="J5480" s="11"/>
      <c r="K5480" s="7"/>
      <c r="L5480" s="12">
        <v>35</v>
      </c>
      <c r="M5480" s="11"/>
      <c r="N5480" s="38">
        <f>I5480*(100-$B$4)*(100-$B$5)/10000</f>
        <v>20650.28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10721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20650.28</v>
      </c>
      <c r="J5483" s="11"/>
      <c r="K5483" s="7"/>
      <c r="L5483" s="12">
        <v>35</v>
      </c>
      <c r="M5483" s="11"/>
      <c r="N5483" s="38">
        <f>I5483*(100-$B$4)*(100-$B$5)/10000</f>
        <v>20650.28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572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10980</v>
      </c>
      <c r="F5485" s="7" t="s">
        <v>31</v>
      </c>
      <c r="G5485" s="8">
        <v>5.41</v>
      </c>
      <c r="H5485" s="9">
        <v>1.7639999999999999E-2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10721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7969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59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10721</v>
      </c>
      <c r="F5490" s="7" t="s">
        <v>31</v>
      </c>
      <c r="G5490" s="8">
        <v>5.41</v>
      </c>
      <c r="H5490" s="9">
        <v>2.1167999999999999E-2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10721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10980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10721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572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10721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20650.28</v>
      </c>
      <c r="J5499" s="11"/>
      <c r="K5499" s="7"/>
      <c r="L5499" s="12">
        <v>35</v>
      </c>
      <c r="M5499" s="11"/>
      <c r="N5499" s="38">
        <f>I5499*(100-$B$4)*(100-$B$5)/10000</f>
        <v>20650.28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572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10721</v>
      </c>
      <c r="F5501" s="7" t="s">
        <v>31</v>
      </c>
      <c r="G5501" s="8">
        <v>4.7300000000000004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10980</v>
      </c>
      <c r="F5502" s="7" t="s">
        <v>31</v>
      </c>
      <c r="G5502" s="8">
        <v>5.41</v>
      </c>
      <c r="H5502" s="9">
        <v>2.1167999999999999E-2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10721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7969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10980</v>
      </c>
      <c r="F5505" s="7" t="s">
        <v>31</v>
      </c>
      <c r="G5505" s="8">
        <v>5.41</v>
      </c>
      <c r="H5505" s="9">
        <v>1.7639999999999999E-2</v>
      </c>
      <c r="I5505" s="10">
        <v>19666.93</v>
      </c>
      <c r="J5505" s="11"/>
      <c r="K5505" s="7"/>
      <c r="L5505" s="12">
        <v>35</v>
      </c>
      <c r="M5505" s="11"/>
      <c r="N5505" s="38">
        <f>I5505*(100-$B$4)*(100-$B$5)/10000</f>
        <v>19666.93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10721</v>
      </c>
      <c r="F5506" s="7" t="s">
        <v>31</v>
      </c>
      <c r="G5506" s="8">
        <v>5.41</v>
      </c>
      <c r="H5506" s="9">
        <v>2.1167999999999999E-2</v>
      </c>
      <c r="I5506" s="10">
        <v>19666.93</v>
      </c>
      <c r="J5506" s="11"/>
      <c r="K5506" s="7"/>
      <c r="L5506" s="12">
        <v>35</v>
      </c>
      <c r="M5506" s="11"/>
      <c r="N5506" s="38">
        <f>I5506*(100-$B$4)*(100-$B$5)/10000</f>
        <v>19666.93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572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10721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10980</v>
      </c>
      <c r="F5510" s="7" t="s">
        <v>31</v>
      </c>
      <c r="G5510" s="8">
        <v>5.41</v>
      </c>
      <c r="H5510" s="9">
        <v>2.1167999999999999E-2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572</v>
      </c>
      <c r="F5511" s="7" t="s">
        <v>31</v>
      </c>
      <c r="G5511" s="8">
        <v>5.41</v>
      </c>
      <c r="H5511" s="9">
        <v>2.1167999999999999E-2</v>
      </c>
      <c r="I5511" s="10">
        <v>21553.88</v>
      </c>
      <c r="J5511" s="11"/>
      <c r="K5511" s="7" t="s">
        <v>705</v>
      </c>
      <c r="L5511" s="12">
        <v>35</v>
      </c>
      <c r="M5511" s="11"/>
      <c r="N5511" s="38">
        <f>I5511*(100-$B$4)*(100-$B$5)/10000</f>
        <v>21553.88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10980</v>
      </c>
      <c r="F5512" s="7" t="s">
        <v>31</v>
      </c>
      <c r="G5512" s="8">
        <v>5.41</v>
      </c>
      <c r="H5512" s="9">
        <v>1.7639999999999999E-2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9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10721</v>
      </c>
      <c r="F5513" s="7" t="s">
        <v>31</v>
      </c>
      <c r="G5513" s="8">
        <v>5.41</v>
      </c>
      <c r="H5513" s="9">
        <v>2.1167999999999999E-2</v>
      </c>
      <c r="I5513" s="10">
        <v>20527.5</v>
      </c>
      <c r="J5513" s="11"/>
      <c r="K5513" s="7" t="s">
        <v>705</v>
      </c>
      <c r="L5513" s="12">
        <v>35</v>
      </c>
      <c r="M5513" s="11"/>
      <c r="N5513" s="38">
        <f>I5513*(100-$B$4)*(100-$B$5)/10000</f>
        <v>20527.5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10721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7969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572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10721</v>
      </c>
      <c r="F5517" s="7" t="s">
        <v>31</v>
      </c>
      <c r="G5517" s="8">
        <v>5.41</v>
      </c>
      <c r="H5517" s="9">
        <v>2.1167999999999999E-2</v>
      </c>
      <c r="I5517" s="10">
        <v>20527.5</v>
      </c>
      <c r="J5517" s="11"/>
      <c r="K5517" s="7" t="s">
        <v>705</v>
      </c>
      <c r="L5517" s="12">
        <v>35</v>
      </c>
      <c r="M5517" s="11"/>
      <c r="N5517" s="38">
        <f>I5517*(100-$B$4)*(100-$B$5)/10000</f>
        <v>20527.5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11060</v>
      </c>
      <c r="F5520" s="7" t="s">
        <v>31</v>
      </c>
      <c r="G5520" s="8">
        <v>6</v>
      </c>
      <c r="H5520" s="9">
        <v>2.9739999999999999E-2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8016</v>
      </c>
      <c r="D5522" s="7" t="s">
        <v>29</v>
      </c>
      <c r="E5522" s="7" t="s">
        <v>11067</v>
      </c>
      <c r="F5522" s="7" t="s">
        <v>31</v>
      </c>
      <c r="G5522" s="8">
        <v>6</v>
      </c>
      <c r="H5522" s="9">
        <v>2.478E-2</v>
      </c>
      <c r="I5522" s="10">
        <v>25740.53</v>
      </c>
      <c r="J5522" s="11"/>
      <c r="K5522" s="7"/>
      <c r="L5522" s="12">
        <v>35</v>
      </c>
      <c r="M5522" s="11"/>
      <c r="N5522" s="38">
        <f>I5522*(100-$B$4)*(100-$B$5)/10000</f>
        <v>25740.53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11068</v>
      </c>
      <c r="B5523" s="7" t="s">
        <v>11069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25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11070</v>
      </c>
      <c r="B5524" s="7" t="s">
        <v>11071</v>
      </c>
      <c r="C5524" s="7" t="s">
        <v>8016</v>
      </c>
      <c r="D5524" s="7" t="s">
        <v>29</v>
      </c>
      <c r="E5524" s="7" t="s">
        <v>11060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11067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11078</v>
      </c>
      <c r="B5528" s="7" t="s">
        <v>11079</v>
      </c>
      <c r="C5528" s="7" t="s">
        <v>8016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27027.56</v>
      </c>
      <c r="J5528" s="11"/>
      <c r="K5528" s="7"/>
      <c r="L5528" s="12">
        <v>35</v>
      </c>
      <c r="M5528" s="11"/>
      <c r="N5528" s="38">
        <f>I5528*(100-$B$4)*(100-$B$5)/10000</f>
        <v>27027.56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11080</v>
      </c>
      <c r="B5529" s="7" t="s">
        <v>11081</v>
      </c>
      <c r="C5529" s="7" t="s">
        <v>8016</v>
      </c>
      <c r="D5529" s="7" t="s">
        <v>29</v>
      </c>
      <c r="E5529" s="7" t="s">
        <v>11082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11067</v>
      </c>
      <c r="F5531" s="7" t="s">
        <v>31</v>
      </c>
      <c r="G5531" s="8">
        <v>6</v>
      </c>
      <c r="H5531" s="9">
        <v>2.478E-2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47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655</v>
      </c>
      <c r="F5532" s="7" t="s">
        <v>31</v>
      </c>
      <c r="G5532" s="8">
        <v>6</v>
      </c>
      <c r="H5532" s="9">
        <v>2.9739999999999999E-2</v>
      </c>
      <c r="I5532" s="10">
        <v>28748.82</v>
      </c>
      <c r="J5532" s="11"/>
      <c r="K5532" s="7" t="s">
        <v>705</v>
      </c>
      <c r="L5532" s="12">
        <v>35</v>
      </c>
      <c r="M5532" s="11"/>
      <c r="N5532" s="38">
        <f>I5532*(100-$B$4)*(100-$B$5)/10000</f>
        <v>28748.82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11060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11082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59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2.9739999999999999E-2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11060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11067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11060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25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11060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27027.56</v>
      </c>
      <c r="J5544" s="11"/>
      <c r="K5544" s="7"/>
      <c r="L5544" s="12">
        <v>35</v>
      </c>
      <c r="M5544" s="11"/>
      <c r="N5544" s="38">
        <f>I5544*(100-$B$4)*(100-$B$5)/10000</f>
        <v>27027.56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11067</v>
      </c>
      <c r="F5545" s="7" t="s">
        <v>31</v>
      </c>
      <c r="G5545" s="8">
        <v>6</v>
      </c>
      <c r="H5545" s="9">
        <v>2.478E-2</v>
      </c>
      <c r="I5545" s="10">
        <v>25740.53</v>
      </c>
      <c r="J5545" s="11"/>
      <c r="K5545" s="7"/>
      <c r="L5545" s="12">
        <v>35</v>
      </c>
      <c r="M5545" s="11"/>
      <c r="N5545" s="38">
        <f>I5545*(100-$B$4)*(100-$B$5)/10000</f>
        <v>25740.53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11060</v>
      </c>
      <c r="F5546" s="7" t="s">
        <v>31</v>
      </c>
      <c r="G5546" s="8">
        <v>6</v>
      </c>
      <c r="H5546" s="9">
        <v>2.9739999999999999E-2</v>
      </c>
      <c r="I5546" s="10">
        <v>25740.53</v>
      </c>
      <c r="J5546" s="11"/>
      <c r="K5546" s="7"/>
      <c r="L5546" s="12">
        <v>35</v>
      </c>
      <c r="M5546" s="11"/>
      <c r="N5546" s="38">
        <f>I5546*(100-$B$4)*(100-$B$5)/10000</f>
        <v>25740.53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11060</v>
      </c>
      <c r="F5547" s="7" t="s">
        <v>31</v>
      </c>
      <c r="G5547" s="8">
        <v>6</v>
      </c>
      <c r="H5547" s="9">
        <v>2.9739999999999999E-2</v>
      </c>
      <c r="I5547" s="10">
        <v>25740.53</v>
      </c>
      <c r="J5547" s="11"/>
      <c r="K5547" s="7"/>
      <c r="L5547" s="12">
        <v>35</v>
      </c>
      <c r="M5547" s="11"/>
      <c r="N5547" s="38">
        <f>I5547*(100-$B$4)*(100-$B$5)/10000</f>
        <v>25740.53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11067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655</v>
      </c>
      <c r="F5550" s="7" t="s">
        <v>31</v>
      </c>
      <c r="G5550" s="8">
        <v>6</v>
      </c>
      <c r="H5550" s="9">
        <v>2.9739999999999999E-2</v>
      </c>
      <c r="I5550" s="10">
        <v>27027.56</v>
      </c>
      <c r="J5550" s="11"/>
      <c r="K5550" s="7"/>
      <c r="L5550" s="12">
        <v>35</v>
      </c>
      <c r="M5550" s="11"/>
      <c r="N5550" s="38">
        <f>I5550*(100-$B$4)*(100-$B$5)/10000</f>
        <v>27027.56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11082</v>
      </c>
      <c r="F5551" s="7" t="s">
        <v>31</v>
      </c>
      <c r="G5551" s="8">
        <v>6</v>
      </c>
      <c r="H5551" s="9">
        <v>2.9739999999999999E-2</v>
      </c>
      <c r="I5551" s="10">
        <v>27027.56</v>
      </c>
      <c r="J5551" s="11"/>
      <c r="K5551" s="7"/>
      <c r="L5551" s="12">
        <v>35</v>
      </c>
      <c r="M5551" s="11"/>
      <c r="N5551" s="38">
        <f>I5551*(100-$B$4)*(100-$B$5)/10000</f>
        <v>27027.56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11060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25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11060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35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59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11067</v>
      </c>
      <c r="F5556" s="7" t="s">
        <v>31</v>
      </c>
      <c r="G5556" s="8">
        <v>6</v>
      </c>
      <c r="H5556" s="9">
        <v>2.9739999999999999E-2</v>
      </c>
      <c r="I5556" s="10">
        <v>27379.83</v>
      </c>
      <c r="J5556" s="11"/>
      <c r="K5556" s="7" t="s">
        <v>705</v>
      </c>
      <c r="L5556" s="12">
        <v>35</v>
      </c>
      <c r="M5556" s="11"/>
      <c r="N5556" s="38">
        <f>I5556*(100-$B$4)*(100-$B$5)/10000</f>
        <v>27379.83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11060</v>
      </c>
      <c r="F5558" s="7" t="s">
        <v>31</v>
      </c>
      <c r="G5558" s="8">
        <v>6</v>
      </c>
      <c r="H5558" s="9">
        <v>2.9739999999999999E-2</v>
      </c>
      <c r="I5558" s="10">
        <v>27379.83</v>
      </c>
      <c r="J5558" s="11"/>
      <c r="K5558" s="7" t="s">
        <v>705</v>
      </c>
      <c r="L5558" s="12">
        <v>35</v>
      </c>
      <c r="M5558" s="11"/>
      <c r="N5558" s="38">
        <f>I5558*(100-$B$4)*(100-$B$5)/10000</f>
        <v>27379.83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59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2.9739999999999999E-2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655</v>
      </c>
      <c r="F5560" s="7" t="s">
        <v>31</v>
      </c>
      <c r="G5560" s="8">
        <v>6</v>
      </c>
      <c r="H5560" s="9">
        <v>2.9739999999999999E-2</v>
      </c>
      <c r="I5560" s="10">
        <v>28748.82</v>
      </c>
      <c r="J5560" s="11"/>
      <c r="K5560" s="7" t="s">
        <v>705</v>
      </c>
      <c r="L5560" s="12">
        <v>35</v>
      </c>
      <c r="M5560" s="11"/>
      <c r="N5560" s="38">
        <f>I5560*(100-$B$4)*(100-$B$5)/10000</f>
        <v>28748.82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11067</v>
      </c>
      <c r="F5561" s="7" t="s">
        <v>31</v>
      </c>
      <c r="G5561" s="8">
        <v>6</v>
      </c>
      <c r="H5561" s="9">
        <v>2.478E-2</v>
      </c>
      <c r="I5561" s="10">
        <v>27379.83</v>
      </c>
      <c r="J5561" s="11"/>
      <c r="K5561" s="7" t="s">
        <v>705</v>
      </c>
      <c r="L5561" s="12">
        <v>35</v>
      </c>
      <c r="M5561" s="11"/>
      <c r="N5561" s="38">
        <f>I5561*(100-$B$4)*(100-$B$5)/10000</f>
        <v>27379.83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11082</v>
      </c>
      <c r="F5562" s="7" t="s">
        <v>31</v>
      </c>
      <c r="G5562" s="8">
        <v>6</v>
      </c>
      <c r="H5562" s="9">
        <v>2.9739999999999999E-2</v>
      </c>
      <c r="I5562" s="10">
        <v>28748.82</v>
      </c>
      <c r="J5562" s="11"/>
      <c r="K5562" s="7" t="s">
        <v>705</v>
      </c>
      <c r="L5562" s="12">
        <v>35</v>
      </c>
      <c r="M5562" s="11"/>
      <c r="N5562" s="38">
        <f>I5562*(100-$B$4)*(100-$B$5)/10000</f>
        <v>28748.82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11152</v>
      </c>
      <c r="F5564" s="7" t="s">
        <v>31</v>
      </c>
      <c r="G5564" s="8">
        <v>8.23</v>
      </c>
      <c r="H5564" s="9">
        <v>1.7639999999999999E-2</v>
      </c>
      <c r="I5564" s="10">
        <v>33694.089999999997</v>
      </c>
      <c r="J5564" s="11"/>
      <c r="K5564" s="7"/>
      <c r="L5564" s="12">
        <v>35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11153</v>
      </c>
      <c r="B5565" s="7" t="s">
        <v>11154</v>
      </c>
      <c r="C5565" s="7" t="s">
        <v>247</v>
      </c>
      <c r="D5565" s="7" t="s">
        <v>29</v>
      </c>
      <c r="E5565" s="7" t="s">
        <v>11152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11157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11158</v>
      </c>
      <c r="B5567" s="7" t="s">
        <v>11159</v>
      </c>
      <c r="C5567" s="7" t="s">
        <v>247</v>
      </c>
      <c r="D5567" s="7" t="s">
        <v>29</v>
      </c>
      <c r="E5567" s="7" t="s">
        <v>11157</v>
      </c>
      <c r="F5567" s="7" t="s">
        <v>31</v>
      </c>
      <c r="G5567" s="8">
        <v>7.14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11160</v>
      </c>
      <c r="B5568" s="7" t="s">
        <v>11161</v>
      </c>
      <c r="C5568" s="7" t="s">
        <v>247</v>
      </c>
      <c r="D5568" s="7" t="s">
        <v>29</v>
      </c>
      <c r="E5568" s="7" t="s">
        <v>11157</v>
      </c>
      <c r="F5568" s="7" t="s">
        <v>31</v>
      </c>
      <c r="G5568" s="8">
        <v>8.23</v>
      </c>
      <c r="H5568" s="9">
        <v>2.1167999999999999E-2</v>
      </c>
      <c r="I5568" s="10">
        <v>35378.79</v>
      </c>
      <c r="J5568" s="11"/>
      <c r="K5568" s="7"/>
      <c r="L5568" s="12">
        <v>35</v>
      </c>
      <c r="M5568" s="11"/>
      <c r="N5568" s="38">
        <f>I5568*(100-$B$4)*(100-$B$5)/10000</f>
        <v>35378.79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11162</v>
      </c>
      <c r="B5569" s="7" t="s">
        <v>11163</v>
      </c>
      <c r="C5569" s="7" t="s">
        <v>247</v>
      </c>
      <c r="D5569" s="7" t="s">
        <v>29</v>
      </c>
      <c r="E5569" s="7" t="s">
        <v>10195</v>
      </c>
      <c r="F5569" s="7" t="s">
        <v>31</v>
      </c>
      <c r="G5569" s="8">
        <v>8.23</v>
      </c>
      <c r="H5569" s="9">
        <v>2.1167999999999999E-2</v>
      </c>
      <c r="I5569" s="10">
        <v>35378.79</v>
      </c>
      <c r="J5569" s="11"/>
      <c r="K5569" s="7"/>
      <c r="L5569" s="12">
        <v>35</v>
      </c>
      <c r="M5569" s="11"/>
      <c r="N5569" s="38">
        <f>I5569*(100-$B$4)*(100-$B$5)/10000</f>
        <v>35378.79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11164</v>
      </c>
      <c r="B5570" s="7" t="s">
        <v>11165</v>
      </c>
      <c r="C5570" s="7" t="s">
        <v>247</v>
      </c>
      <c r="D5570" s="7" t="s">
        <v>29</v>
      </c>
      <c r="E5570" s="7" t="s">
        <v>11157</v>
      </c>
      <c r="F5570" s="7" t="s">
        <v>31</v>
      </c>
      <c r="G5570" s="8">
        <v>8.23</v>
      </c>
      <c r="H5570" s="9">
        <v>2.1167999999999999E-2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10195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10195</v>
      </c>
      <c r="F5572" s="7" t="s">
        <v>31</v>
      </c>
      <c r="G5572" s="8">
        <v>8.23</v>
      </c>
      <c r="H5572" s="9">
        <v>2.1167999999999999E-2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10195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11157</v>
      </c>
      <c r="F5574" s="7" t="s">
        <v>31</v>
      </c>
      <c r="G5574" s="8">
        <v>8.23</v>
      </c>
      <c r="H5574" s="9">
        <v>2.1167999999999999E-2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10195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11157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11157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10195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59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11157</v>
      </c>
      <c r="F5580" s="7" t="s">
        <v>31</v>
      </c>
      <c r="G5580" s="8">
        <v>8.23</v>
      </c>
      <c r="H5580" s="9">
        <v>2.1167999999999999E-2</v>
      </c>
      <c r="I5580" s="10">
        <v>35924.94</v>
      </c>
      <c r="J5580" s="11"/>
      <c r="K5580" s="7" t="s">
        <v>705</v>
      </c>
      <c r="L5580" s="12">
        <v>35</v>
      </c>
      <c r="M5580" s="11"/>
      <c r="N5580" s="38">
        <f>I5580*(100-$B$4)*(100-$B$5)/10000</f>
        <v>35924.94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10195</v>
      </c>
      <c r="F5581" s="7" t="s">
        <v>31</v>
      </c>
      <c r="G5581" s="8">
        <v>8.23</v>
      </c>
      <c r="H5581" s="9">
        <v>2.1167999999999999E-2</v>
      </c>
      <c r="I5581" s="10">
        <v>37721.19</v>
      </c>
      <c r="J5581" s="11"/>
      <c r="K5581" s="7" t="s">
        <v>705</v>
      </c>
      <c r="L5581" s="12">
        <v>35</v>
      </c>
      <c r="M5581" s="11"/>
      <c r="N5581" s="38">
        <f>I5581*(100-$B$4)*(100-$B$5)/10000</f>
        <v>37721.19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10195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11152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11157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11152</v>
      </c>
      <c r="F5585" s="7" t="s">
        <v>31</v>
      </c>
      <c r="G5585" s="8">
        <v>8.23</v>
      </c>
      <c r="H5585" s="9">
        <v>2.1167999999999999E-2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11157</v>
      </c>
      <c r="F5586" s="7" t="s">
        <v>31</v>
      </c>
      <c r="G5586" s="8">
        <v>7.14</v>
      </c>
      <c r="H5586" s="9">
        <v>2.1167999999999999E-2</v>
      </c>
      <c r="I5586" s="10">
        <v>33694.089999999997</v>
      </c>
      <c r="J5586" s="11"/>
      <c r="K5586" s="7"/>
      <c r="L5586" s="12">
        <v>25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10195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10195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10195</v>
      </c>
      <c r="F5589" s="7" t="s">
        <v>31</v>
      </c>
      <c r="G5589" s="8">
        <v>8.23</v>
      </c>
      <c r="H5589" s="9">
        <v>2.1167999999999999E-2</v>
      </c>
      <c r="I5589" s="10">
        <v>35378.79</v>
      </c>
      <c r="J5589" s="11"/>
      <c r="K5589" s="7"/>
      <c r="L5589" s="12">
        <v>35</v>
      </c>
      <c r="M5589" s="11"/>
      <c r="N5589" s="38">
        <f>I5589*(100-$B$4)*(100-$B$5)/10000</f>
        <v>35378.79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11157</v>
      </c>
      <c r="F5590" s="7" t="s">
        <v>31</v>
      </c>
      <c r="G5590" s="8">
        <v>8.23</v>
      </c>
      <c r="H5590" s="9">
        <v>2.1167999999999999E-2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11152</v>
      </c>
      <c r="F5591" s="7" t="s">
        <v>31</v>
      </c>
      <c r="G5591" s="8">
        <v>8.23</v>
      </c>
      <c r="H5591" s="9">
        <v>2.1167999999999999E-2</v>
      </c>
      <c r="I5591" s="10">
        <v>33694.089999999997</v>
      </c>
      <c r="J5591" s="11"/>
      <c r="K5591" s="7"/>
      <c r="L5591" s="12">
        <v>35</v>
      </c>
      <c r="M5591" s="11"/>
      <c r="N5591" s="38">
        <f>I5591*(100-$B$4)*(100-$B$5)/10000</f>
        <v>33694.089999999997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11152</v>
      </c>
      <c r="F5592" s="7" t="s">
        <v>31</v>
      </c>
      <c r="G5592" s="8">
        <v>8.23</v>
      </c>
      <c r="H5592" s="9">
        <v>1.7639999999999999E-2</v>
      </c>
      <c r="I5592" s="10">
        <v>33694.089999999997</v>
      </c>
      <c r="J5592" s="11"/>
      <c r="K5592" s="7"/>
      <c r="L5592" s="12">
        <v>35</v>
      </c>
      <c r="M5592" s="11"/>
      <c r="N5592" s="38">
        <f>I5592*(100-$B$4)*(100-$B$5)/10000</f>
        <v>33694.089999999997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11157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11157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10195</v>
      </c>
      <c r="F5595" s="7" t="s">
        <v>31</v>
      </c>
      <c r="G5595" s="8">
        <v>8.23</v>
      </c>
      <c r="H5595" s="9">
        <v>2.1167999999999999E-2</v>
      </c>
      <c r="I5595" s="10">
        <v>35378.79</v>
      </c>
      <c r="J5595" s="11"/>
      <c r="K5595" s="7"/>
      <c r="L5595" s="12">
        <v>35</v>
      </c>
      <c r="M5595" s="11"/>
      <c r="N5595" s="38">
        <f>I5595*(100-$B$4)*(100-$B$5)/10000</f>
        <v>35378.79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11157</v>
      </c>
      <c r="F5596" s="7" t="s">
        <v>31</v>
      </c>
      <c r="G5596" s="8">
        <v>8.23</v>
      </c>
      <c r="H5596" s="9">
        <v>2.1167999999999999E-2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11157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11157</v>
      </c>
      <c r="F5599" s="7" t="s">
        <v>31</v>
      </c>
      <c r="G5599" s="8">
        <v>7.32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25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11157</v>
      </c>
      <c r="F5600" s="7" t="s">
        <v>31</v>
      </c>
      <c r="G5600" s="8">
        <v>8.23</v>
      </c>
      <c r="H5600" s="9">
        <v>2.1167999999999999E-2</v>
      </c>
      <c r="I5600" s="10">
        <v>37721.19</v>
      </c>
      <c r="J5600" s="11"/>
      <c r="K5600" s="7" t="s">
        <v>705</v>
      </c>
      <c r="L5600" s="12">
        <v>35</v>
      </c>
      <c r="M5600" s="11"/>
      <c r="N5600" s="38">
        <f>I5600*(100-$B$4)*(100-$B$5)/10000</f>
        <v>37721.19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59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11157</v>
      </c>
      <c r="F5601" s="7" t="s">
        <v>31</v>
      </c>
      <c r="G5601" s="8">
        <v>8.23</v>
      </c>
      <c r="H5601" s="9">
        <v>2.1167999999999999E-2</v>
      </c>
      <c r="I5601" s="10">
        <v>35924.94</v>
      </c>
      <c r="J5601" s="11"/>
      <c r="K5601" s="7" t="s">
        <v>705</v>
      </c>
      <c r="L5601" s="12">
        <v>35</v>
      </c>
      <c r="M5601" s="11"/>
      <c r="N5601" s="38">
        <f>I5601*(100-$B$4)*(100-$B$5)/10000</f>
        <v>35924.94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10195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11152</v>
      </c>
      <c r="F5603" s="7" t="s">
        <v>31</v>
      </c>
      <c r="G5603" s="8">
        <v>8.23</v>
      </c>
      <c r="H5603" s="9">
        <v>2.1167999999999999E-2</v>
      </c>
      <c r="I5603" s="10">
        <v>35924.94</v>
      </c>
      <c r="J5603" s="11"/>
      <c r="K5603" s="7" t="s">
        <v>705</v>
      </c>
      <c r="L5603" s="12">
        <v>35</v>
      </c>
      <c r="M5603" s="11"/>
      <c r="N5603" s="38">
        <f>I5603*(100-$B$4)*(100-$B$5)/10000</f>
        <v>35924.94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11152</v>
      </c>
      <c r="F5605" s="7" t="s">
        <v>31</v>
      </c>
      <c r="G5605" s="8">
        <v>8.23</v>
      </c>
      <c r="H5605" s="9">
        <v>1.7639999999999999E-2</v>
      </c>
      <c r="I5605" s="10">
        <v>35924.94</v>
      </c>
      <c r="J5605" s="11"/>
      <c r="K5605" s="7" t="s">
        <v>705</v>
      </c>
      <c r="L5605" s="12">
        <v>35</v>
      </c>
      <c r="M5605" s="11"/>
      <c r="N5605" s="38">
        <f>I5605*(100-$B$4)*(100-$B$5)/10000</f>
        <v>35924.94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10195</v>
      </c>
      <c r="F5606" s="7" t="s">
        <v>31</v>
      </c>
      <c r="G5606" s="8">
        <v>8.23</v>
      </c>
      <c r="H5606" s="9">
        <v>2.1167999999999999E-2</v>
      </c>
      <c r="I5606" s="10">
        <v>37721.19</v>
      </c>
      <c r="J5606" s="11"/>
      <c r="K5606" s="7" t="s">
        <v>705</v>
      </c>
      <c r="L5606" s="12">
        <v>35</v>
      </c>
      <c r="M5606" s="11"/>
      <c r="N5606" s="38">
        <f>I5606*(100-$B$4)*(100-$B$5)/10000</f>
        <v>37721.19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10195</v>
      </c>
      <c r="F5607" s="7" t="s">
        <v>31</v>
      </c>
      <c r="G5607" s="8">
        <v>8.23</v>
      </c>
      <c r="H5607" s="9">
        <v>2.1167999999999999E-2</v>
      </c>
      <c r="I5607" s="10">
        <v>37721.19</v>
      </c>
      <c r="J5607" s="11"/>
      <c r="K5607" s="7" t="s">
        <v>705</v>
      </c>
      <c r="L5607" s="12">
        <v>35</v>
      </c>
      <c r="M5607" s="11"/>
      <c r="N5607" s="38">
        <f>I5607*(100-$B$4)*(100-$B$5)/10000</f>
        <v>37721.19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11246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11247</v>
      </c>
      <c r="B5611" s="7" t="s">
        <v>11248</v>
      </c>
      <c r="C5611" s="7" t="s">
        <v>9989</v>
      </c>
      <c r="D5611" s="7" t="s">
        <v>29</v>
      </c>
      <c r="E5611" s="7" t="s">
        <v>9990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11249</v>
      </c>
      <c r="B5612" s="7" t="s">
        <v>11250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3.0252000000000001E-2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11251</v>
      </c>
      <c r="B5613" s="7" t="s">
        <v>11252</v>
      </c>
      <c r="C5613" s="7" t="s">
        <v>9989</v>
      </c>
      <c r="D5613" s="7" t="s">
        <v>29</v>
      </c>
      <c r="E5613" s="7" t="s">
        <v>11246</v>
      </c>
      <c r="F5613" s="7" t="s">
        <v>31</v>
      </c>
      <c r="G5613" s="8">
        <v>11.56</v>
      </c>
      <c r="H5613" s="9">
        <v>3.6302000000000001E-2</v>
      </c>
      <c r="I5613" s="10">
        <v>43729.99</v>
      </c>
      <c r="J5613" s="11"/>
      <c r="K5613" s="7"/>
      <c r="L5613" s="12">
        <v>35</v>
      </c>
      <c r="M5613" s="11"/>
      <c r="N5613" s="38">
        <f>I5613*(100-$B$4)*(100-$B$5)/10000</f>
        <v>43729.99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11253</v>
      </c>
      <c r="B5614" s="7" t="s">
        <v>11254</v>
      </c>
      <c r="C5614" s="7" t="s">
        <v>9989</v>
      </c>
      <c r="D5614" s="7" t="s">
        <v>29</v>
      </c>
      <c r="E5614" s="7" t="s">
        <v>11246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11246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11259</v>
      </c>
      <c r="F5616" s="7" t="s">
        <v>31</v>
      </c>
      <c r="G5616" s="8">
        <v>11.56</v>
      </c>
      <c r="H5616" s="9">
        <v>3.6302000000000001E-2</v>
      </c>
      <c r="I5616" s="10">
        <v>41647.61</v>
      </c>
      <c r="J5616" s="11"/>
      <c r="K5616" s="7"/>
      <c r="L5616" s="12">
        <v>35</v>
      </c>
      <c r="M5616" s="11"/>
      <c r="N5616" s="38">
        <f>I5616*(100-$B$4)*(100-$B$5)/10000</f>
        <v>41647.61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11260</v>
      </c>
      <c r="B5617" s="7" t="s">
        <v>11261</v>
      </c>
      <c r="C5617" s="7" t="s">
        <v>9989</v>
      </c>
      <c r="D5617" s="7" t="s">
        <v>29</v>
      </c>
      <c r="E5617" s="7" t="s">
        <v>11259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11262</v>
      </c>
      <c r="B5618" s="7" t="s">
        <v>11263</v>
      </c>
      <c r="C5618" s="7" t="s">
        <v>9989</v>
      </c>
      <c r="D5618" s="7" t="s">
        <v>29</v>
      </c>
      <c r="E5618" s="7" t="s">
        <v>11259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11264</v>
      </c>
      <c r="B5619" s="7" t="s">
        <v>11265</v>
      </c>
      <c r="C5619" s="7" t="s">
        <v>9989</v>
      </c>
      <c r="D5619" s="7" t="s">
        <v>29</v>
      </c>
      <c r="E5619" s="7" t="s">
        <v>11259</v>
      </c>
      <c r="F5619" s="7" t="s">
        <v>31</v>
      </c>
      <c r="G5619" s="8">
        <v>11.56</v>
      </c>
      <c r="H5619" s="9">
        <v>3.6302000000000001E-2</v>
      </c>
      <c r="I5619" s="10">
        <v>41647.61</v>
      </c>
      <c r="J5619" s="11"/>
      <c r="K5619" s="7"/>
      <c r="L5619" s="12">
        <v>35</v>
      </c>
      <c r="M5619" s="11"/>
      <c r="N5619" s="38">
        <f>I5619*(100-$B$4)*(100-$B$5)/10000</f>
        <v>41647.61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9990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11243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9990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11246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11259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11259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11246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11246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11246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11259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11259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11259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11246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11259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11259</v>
      </c>
      <c r="F5634" s="7" t="s">
        <v>31</v>
      </c>
      <c r="G5634" s="8">
        <v>11.56</v>
      </c>
      <c r="H5634" s="9">
        <v>3.6302000000000001E-2</v>
      </c>
      <c r="I5634" s="10">
        <v>41647.61</v>
      </c>
      <c r="J5634" s="11"/>
      <c r="K5634" s="7"/>
      <c r="L5634" s="12">
        <v>35</v>
      </c>
      <c r="M5634" s="11"/>
      <c r="N5634" s="38">
        <f>I5634*(100-$B$4)*(100-$B$5)/10000</f>
        <v>41647.61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9990</v>
      </c>
      <c r="F5635" s="7" t="s">
        <v>31</v>
      </c>
      <c r="G5635" s="8">
        <v>11.56</v>
      </c>
      <c r="H5635" s="9">
        <v>3.0252000000000001E-2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11246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11243</v>
      </c>
      <c r="F5637" s="7" t="s">
        <v>31</v>
      </c>
      <c r="G5637" s="8">
        <v>11.56</v>
      </c>
      <c r="H5637" s="9">
        <v>3.6302000000000001E-2</v>
      </c>
      <c r="I5637" s="10">
        <v>43729.99</v>
      </c>
      <c r="J5637" s="11"/>
      <c r="K5637" s="7"/>
      <c r="L5637" s="12">
        <v>35</v>
      </c>
      <c r="M5637" s="11"/>
      <c r="N5637" s="38">
        <f>I5637*(100-$B$4)*(100-$B$5)/10000</f>
        <v>43729.99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11246</v>
      </c>
      <c r="F5638" s="7" t="s">
        <v>31</v>
      </c>
      <c r="G5638" s="8">
        <v>11.56</v>
      </c>
      <c r="H5638" s="9">
        <v>3.6302000000000001E-2</v>
      </c>
      <c r="I5638" s="10">
        <v>43729.99</v>
      </c>
      <c r="J5638" s="11"/>
      <c r="K5638" s="7"/>
      <c r="L5638" s="12">
        <v>35</v>
      </c>
      <c r="M5638" s="11"/>
      <c r="N5638" s="38">
        <f>I5638*(100-$B$4)*(100-$B$5)/10000</f>
        <v>43729.99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11246</v>
      </c>
      <c r="F5639" s="7" t="s">
        <v>31</v>
      </c>
      <c r="G5639" s="8">
        <v>11.56</v>
      </c>
      <c r="H5639" s="9">
        <v>3.6302000000000001E-2</v>
      </c>
      <c r="I5639" s="10">
        <v>43729.99</v>
      </c>
      <c r="J5639" s="11"/>
      <c r="K5639" s="7"/>
      <c r="L5639" s="12">
        <v>35</v>
      </c>
      <c r="M5639" s="11"/>
      <c r="N5639" s="38">
        <f>I5639*(100-$B$4)*(100-$B$5)/10000</f>
        <v>43729.99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11259</v>
      </c>
      <c r="F5640" s="7" t="s">
        <v>31</v>
      </c>
      <c r="G5640" s="8">
        <v>11.56</v>
      </c>
      <c r="H5640" s="9">
        <v>3.6302000000000001E-2</v>
      </c>
      <c r="I5640" s="10">
        <v>41647.61</v>
      </c>
      <c r="J5640" s="11"/>
      <c r="K5640" s="7"/>
      <c r="L5640" s="12">
        <v>35</v>
      </c>
      <c r="M5640" s="11"/>
      <c r="N5640" s="38">
        <f>I5640*(100-$B$4)*(100-$B$5)/10000</f>
        <v>41647.61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9990</v>
      </c>
      <c r="F5641" s="7" t="s">
        <v>31</v>
      </c>
      <c r="G5641" s="8">
        <v>11.56</v>
      </c>
      <c r="H5641" s="9">
        <v>3.6302000000000001E-2</v>
      </c>
      <c r="I5641" s="10">
        <v>41647.61</v>
      </c>
      <c r="J5641" s="11"/>
      <c r="K5641" s="7"/>
      <c r="L5641" s="12">
        <v>35</v>
      </c>
      <c r="M5641" s="11"/>
      <c r="N5641" s="38">
        <f>I5641*(100-$B$4)*(100-$B$5)/10000</f>
        <v>41647.61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11246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11246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11259</v>
      </c>
      <c r="F5644" s="7" t="s">
        <v>31</v>
      </c>
      <c r="G5644" s="8">
        <v>11.56</v>
      </c>
      <c r="H5644" s="9">
        <v>3.6302000000000001E-2</v>
      </c>
      <c r="I5644" s="10">
        <v>45495.07</v>
      </c>
      <c r="J5644" s="11"/>
      <c r="K5644" s="7" t="s">
        <v>705</v>
      </c>
      <c r="L5644" s="12">
        <v>35</v>
      </c>
      <c r="M5644" s="11"/>
      <c r="N5644" s="38">
        <f>I5644*(100-$B$4)*(100-$B$5)/10000</f>
        <v>45495.07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9990</v>
      </c>
      <c r="F5645" s="7" t="s">
        <v>31</v>
      </c>
      <c r="G5645" s="8">
        <v>11.56</v>
      </c>
      <c r="H5645" s="9">
        <v>3.0252000000000001E-2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11259</v>
      </c>
      <c r="F5646" s="7" t="s">
        <v>31</v>
      </c>
      <c r="G5646" s="8">
        <v>11.56</v>
      </c>
      <c r="H5646" s="9">
        <v>3.6302000000000001E-2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59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9990</v>
      </c>
      <c r="F5647" s="7" t="s">
        <v>31</v>
      </c>
      <c r="G5647" s="8">
        <v>11.56</v>
      </c>
      <c r="H5647" s="9">
        <v>3.6302000000000001E-2</v>
      </c>
      <c r="I5647" s="10">
        <v>45495.07</v>
      </c>
      <c r="J5647" s="11"/>
      <c r="K5647" s="7" t="s">
        <v>705</v>
      </c>
      <c r="L5647" s="12">
        <v>35</v>
      </c>
      <c r="M5647" s="11"/>
      <c r="N5647" s="38">
        <f>I5647*(100-$B$4)*(100-$B$5)/10000</f>
        <v>45495.07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11243</v>
      </c>
      <c r="F5648" s="7" t="s">
        <v>31</v>
      </c>
      <c r="G5648" s="8">
        <v>11.56</v>
      </c>
      <c r="H5648" s="9">
        <v>3.6302000000000001E-2</v>
      </c>
      <c r="I5648" s="10">
        <v>47769.82</v>
      </c>
      <c r="J5648" s="11"/>
      <c r="K5648" s="7" t="s">
        <v>705</v>
      </c>
      <c r="L5648" s="12">
        <v>35</v>
      </c>
      <c r="M5648" s="11"/>
      <c r="N5648" s="38">
        <f>I5648*(100-$B$4)*(100-$B$5)/10000</f>
        <v>47769.82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11259</v>
      </c>
      <c r="F5649" s="7" t="s">
        <v>31</v>
      </c>
      <c r="G5649" s="8">
        <v>11.56</v>
      </c>
      <c r="H5649" s="9">
        <v>3.6302000000000001E-2</v>
      </c>
      <c r="I5649" s="10">
        <v>45495.07</v>
      </c>
      <c r="J5649" s="11"/>
      <c r="K5649" s="7" t="s">
        <v>705</v>
      </c>
      <c r="L5649" s="12">
        <v>35</v>
      </c>
      <c r="M5649" s="11"/>
      <c r="N5649" s="38">
        <f>I5649*(100-$B$4)*(100-$B$5)/10000</f>
        <v>45495.07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11246</v>
      </c>
      <c r="F5650" s="7" t="s">
        <v>31</v>
      </c>
      <c r="G5650" s="8">
        <v>11.56</v>
      </c>
      <c r="H5650" s="9">
        <v>3.6302000000000001E-2</v>
      </c>
      <c r="I5650" s="10">
        <v>47769.82</v>
      </c>
      <c r="J5650" s="11"/>
      <c r="K5650" s="7" t="s">
        <v>705</v>
      </c>
      <c r="L5650" s="12">
        <v>35</v>
      </c>
      <c r="M5650" s="11"/>
      <c r="N5650" s="38">
        <f>I5650*(100-$B$4)*(100-$B$5)/10000</f>
        <v>47769.82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11246</v>
      </c>
      <c r="F5651" s="7" t="s">
        <v>31</v>
      </c>
      <c r="G5651" s="8">
        <v>11.56</v>
      </c>
      <c r="H5651" s="9">
        <v>3.6302000000000001E-2</v>
      </c>
      <c r="I5651" s="10">
        <v>47769.82</v>
      </c>
      <c r="J5651" s="11"/>
      <c r="K5651" s="7" t="s">
        <v>705</v>
      </c>
      <c r="L5651" s="12">
        <v>35</v>
      </c>
      <c r="M5651" s="11"/>
      <c r="N5651" s="38">
        <f>I5651*(100-$B$4)*(100-$B$5)/10000</f>
        <v>47769.82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11259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11334</v>
      </c>
      <c r="F5653" s="7" t="s">
        <v>31</v>
      </c>
      <c r="G5653" s="8">
        <v>11.56</v>
      </c>
      <c r="H5653" s="9">
        <v>3.0252000000000001E-2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11335</v>
      </c>
      <c r="B5654" s="7" t="s">
        <v>11336</v>
      </c>
      <c r="C5654" s="7" t="s">
        <v>254</v>
      </c>
      <c r="D5654" s="7" t="s">
        <v>29</v>
      </c>
      <c r="E5654" s="7" t="s">
        <v>10344</v>
      </c>
      <c r="F5654" s="7" t="s">
        <v>31</v>
      </c>
      <c r="G5654" s="8">
        <v>11.56</v>
      </c>
      <c r="H5654" s="9">
        <v>3.6302000000000001E-2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11339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11340</v>
      </c>
      <c r="B5656" s="7" t="s">
        <v>11341</v>
      </c>
      <c r="C5656" s="7" t="s">
        <v>254</v>
      </c>
      <c r="D5656" s="7" t="s">
        <v>29</v>
      </c>
      <c r="E5656" s="7" t="s">
        <v>11339</v>
      </c>
      <c r="F5656" s="7" t="s">
        <v>31</v>
      </c>
      <c r="G5656" s="8">
        <v>11.56</v>
      </c>
      <c r="H5656" s="9">
        <v>3.6302000000000001E-2</v>
      </c>
      <c r="I5656" s="10">
        <v>45841.31</v>
      </c>
      <c r="J5656" s="11"/>
      <c r="K5656" s="7"/>
      <c r="L5656" s="12">
        <v>35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10344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10344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10344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11339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11339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11334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11339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10344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11339</v>
      </c>
      <c r="F5665" s="7" t="s">
        <v>31</v>
      </c>
      <c r="G5665" s="8">
        <v>11.56</v>
      </c>
      <c r="H5665" s="9">
        <v>3.6302000000000001E-2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10344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10344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11339</v>
      </c>
      <c r="F5668" s="7" t="s">
        <v>31</v>
      </c>
      <c r="G5668" s="8">
        <v>11.56</v>
      </c>
      <c r="H5668" s="9">
        <v>3.6302000000000001E-2</v>
      </c>
      <c r="I5668" s="10">
        <v>52141.01</v>
      </c>
      <c r="J5668" s="11"/>
      <c r="K5668" s="7" t="s">
        <v>705</v>
      </c>
      <c r="L5668" s="12">
        <v>35</v>
      </c>
      <c r="M5668" s="11"/>
      <c r="N5668" s="38">
        <f>I5668*(100-$B$4)*(100-$B$5)/10000</f>
        <v>52141.01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11334</v>
      </c>
      <c r="F5669" s="7" t="s">
        <v>31</v>
      </c>
      <c r="G5669" s="8">
        <v>11.56</v>
      </c>
      <c r="H5669" s="9">
        <v>3.0252000000000001E-2</v>
      </c>
      <c r="I5669" s="10">
        <v>49658.1</v>
      </c>
      <c r="J5669" s="11"/>
      <c r="K5669" s="7" t="s">
        <v>705</v>
      </c>
      <c r="L5669" s="12">
        <v>35</v>
      </c>
      <c r="M5669" s="11"/>
      <c r="N5669" s="38">
        <f>I5669*(100-$B$4)*(100-$B$5)/10000</f>
        <v>49658.1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9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11339</v>
      </c>
      <c r="F5670" s="7" t="s">
        <v>31</v>
      </c>
      <c r="G5670" s="8">
        <v>11.56</v>
      </c>
      <c r="H5670" s="9">
        <v>3.6302000000000001E-2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11339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10344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11334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11339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11339</v>
      </c>
      <c r="F5675" s="7" t="s">
        <v>31</v>
      </c>
      <c r="G5675" s="8">
        <v>11.56</v>
      </c>
      <c r="H5675" s="9">
        <v>3.6302000000000001E-2</v>
      </c>
      <c r="I5675" s="10">
        <v>48133.38</v>
      </c>
      <c r="J5675" s="11"/>
      <c r="K5675" s="7"/>
      <c r="L5675" s="12">
        <v>35</v>
      </c>
      <c r="M5675" s="11"/>
      <c r="N5675" s="38">
        <f>I5675*(100-$B$4)*(100-$B$5)/10000</f>
        <v>48133.38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11334</v>
      </c>
      <c r="F5676" s="7" t="s">
        <v>31</v>
      </c>
      <c r="G5676" s="8">
        <v>11.56</v>
      </c>
      <c r="H5676" s="9">
        <v>3.0252000000000001E-2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11339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35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10344</v>
      </c>
      <c r="F5678" s="7" t="s">
        <v>31</v>
      </c>
      <c r="G5678" s="8">
        <v>11.56</v>
      </c>
      <c r="H5678" s="9">
        <v>3.6302000000000001E-2</v>
      </c>
      <c r="I5678" s="10">
        <v>48133.38</v>
      </c>
      <c r="J5678" s="11"/>
      <c r="K5678" s="7"/>
      <c r="L5678" s="12">
        <v>35</v>
      </c>
      <c r="M5678" s="11"/>
      <c r="N5678" s="38">
        <f>I5678*(100-$B$4)*(100-$B$5)/10000</f>
        <v>48133.38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10344</v>
      </c>
      <c r="F5679" s="7" t="s">
        <v>31</v>
      </c>
      <c r="G5679" s="8">
        <v>11.56</v>
      </c>
      <c r="H5679" s="9">
        <v>3.6302000000000001E-2</v>
      </c>
      <c r="I5679" s="10">
        <v>48133.38</v>
      </c>
      <c r="J5679" s="11"/>
      <c r="K5679" s="7"/>
      <c r="L5679" s="12">
        <v>35</v>
      </c>
      <c r="M5679" s="11"/>
      <c r="N5679" s="38">
        <f>I5679*(100-$B$4)*(100-$B$5)/10000</f>
        <v>48133.38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11339</v>
      </c>
      <c r="F5680" s="7" t="s">
        <v>31</v>
      </c>
      <c r="G5680" s="8">
        <v>11.56</v>
      </c>
      <c r="H5680" s="9">
        <v>3.6302000000000001E-2</v>
      </c>
      <c r="I5680" s="10">
        <v>45841.31</v>
      </c>
      <c r="J5680" s="11"/>
      <c r="K5680" s="7"/>
      <c r="L5680" s="12">
        <v>35</v>
      </c>
      <c r="M5680" s="11"/>
      <c r="N5680" s="38">
        <f>I5680*(100-$B$4)*(100-$B$5)/10000</f>
        <v>45841.31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10344</v>
      </c>
      <c r="F5681" s="7" t="s">
        <v>31</v>
      </c>
      <c r="G5681" s="8">
        <v>11.56</v>
      </c>
      <c r="H5681" s="9">
        <v>3.6302000000000001E-2</v>
      </c>
      <c r="I5681" s="10">
        <v>48133.38</v>
      </c>
      <c r="J5681" s="11"/>
      <c r="K5681" s="7"/>
      <c r="L5681" s="12">
        <v>35</v>
      </c>
      <c r="M5681" s="11"/>
      <c r="N5681" s="38">
        <f>I5681*(100-$B$4)*(100-$B$5)/10000</f>
        <v>48133.38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10344</v>
      </c>
      <c r="F5682" s="7" t="s">
        <v>31</v>
      </c>
      <c r="G5682" s="8">
        <v>11.56</v>
      </c>
      <c r="H5682" s="9">
        <v>3.6302000000000001E-2</v>
      </c>
      <c r="I5682" s="10">
        <v>48133.38</v>
      </c>
      <c r="J5682" s="11"/>
      <c r="K5682" s="7"/>
      <c r="L5682" s="12">
        <v>35</v>
      </c>
      <c r="M5682" s="11"/>
      <c r="N5682" s="38">
        <f>I5682*(100-$B$4)*(100-$B$5)/10000</f>
        <v>48133.38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11339</v>
      </c>
      <c r="F5683" s="7" t="s">
        <v>31</v>
      </c>
      <c r="G5683" s="8">
        <v>11.56</v>
      </c>
      <c r="H5683" s="9">
        <v>3.6302000000000001E-2</v>
      </c>
      <c r="I5683" s="10">
        <v>45841.31</v>
      </c>
      <c r="J5683" s="11"/>
      <c r="K5683" s="7"/>
      <c r="L5683" s="12">
        <v>35</v>
      </c>
      <c r="M5683" s="11"/>
      <c r="N5683" s="38">
        <f>I5683*(100-$B$4)*(100-$B$5)/10000</f>
        <v>45841.31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11334</v>
      </c>
      <c r="F5684" s="7" t="s">
        <v>31</v>
      </c>
      <c r="G5684" s="8">
        <v>11.56</v>
      </c>
      <c r="H5684" s="9">
        <v>3.6302000000000001E-2</v>
      </c>
      <c r="I5684" s="10">
        <v>45841.31</v>
      </c>
      <c r="J5684" s="11"/>
      <c r="K5684" s="7"/>
      <c r="L5684" s="12">
        <v>35</v>
      </c>
      <c r="M5684" s="11"/>
      <c r="N5684" s="38">
        <f>I5684*(100-$B$4)*(100-$B$5)/10000</f>
        <v>45841.31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11339</v>
      </c>
      <c r="F5685" s="7" t="s">
        <v>31</v>
      </c>
      <c r="G5685" s="8">
        <v>11.56</v>
      </c>
      <c r="H5685" s="9">
        <v>3.6302000000000001E-2</v>
      </c>
      <c r="I5685" s="10">
        <v>45841.31</v>
      </c>
      <c r="J5685" s="11"/>
      <c r="K5685" s="7"/>
      <c r="L5685" s="12">
        <v>25</v>
      </c>
      <c r="M5685" s="11"/>
      <c r="N5685" s="38">
        <f>I5685*(100-$B$4)*(100-$B$5)/10000</f>
        <v>45841.31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10344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11334</v>
      </c>
      <c r="F5687" s="7" t="s">
        <v>31</v>
      </c>
      <c r="G5687" s="8">
        <v>11.56</v>
      </c>
      <c r="H5687" s="9">
        <v>3.0252000000000001E-2</v>
      </c>
      <c r="I5687" s="10">
        <v>49658.1</v>
      </c>
      <c r="J5687" s="11"/>
      <c r="K5687" s="7" t="s">
        <v>705</v>
      </c>
      <c r="L5687" s="12">
        <v>35</v>
      </c>
      <c r="M5687" s="11"/>
      <c r="N5687" s="38">
        <f>I5687*(100-$B$4)*(100-$B$5)/10000</f>
        <v>49658.1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11339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11339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10344</v>
      </c>
      <c r="F5690" s="7" t="s">
        <v>31</v>
      </c>
      <c r="G5690" s="8">
        <v>11.56</v>
      </c>
      <c r="H5690" s="9">
        <v>3.6302000000000001E-2</v>
      </c>
      <c r="I5690" s="10">
        <v>52141.01</v>
      </c>
      <c r="J5690" s="11"/>
      <c r="K5690" s="7" t="s">
        <v>705</v>
      </c>
      <c r="L5690" s="12">
        <v>35</v>
      </c>
      <c r="M5690" s="11"/>
      <c r="N5690" s="38">
        <f>I5690*(100-$B$4)*(100-$B$5)/10000</f>
        <v>52141.01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11339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10344</v>
      </c>
      <c r="F5692" s="7" t="s">
        <v>31</v>
      </c>
      <c r="G5692" s="8">
        <v>11.56</v>
      </c>
      <c r="H5692" s="9">
        <v>3.6302000000000001E-2</v>
      </c>
      <c r="I5692" s="10">
        <v>52141.01</v>
      </c>
      <c r="J5692" s="11"/>
      <c r="K5692" s="7" t="s">
        <v>705</v>
      </c>
      <c r="L5692" s="12">
        <v>35</v>
      </c>
      <c r="M5692" s="11"/>
      <c r="N5692" s="38">
        <f>I5692*(100-$B$4)*(100-$B$5)/10000</f>
        <v>52141.01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59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11334</v>
      </c>
      <c r="F5693" s="7" t="s">
        <v>31</v>
      </c>
      <c r="G5693" s="8">
        <v>11.56</v>
      </c>
      <c r="H5693" s="9">
        <v>3.6302000000000001E-2</v>
      </c>
      <c r="I5693" s="10">
        <v>49658.1</v>
      </c>
      <c r="J5693" s="11"/>
      <c r="K5693" s="7" t="s">
        <v>705</v>
      </c>
      <c r="L5693" s="12">
        <v>35</v>
      </c>
      <c r="M5693" s="11"/>
      <c r="N5693" s="38">
        <f>I5693*(100-$B$4)*(100-$B$5)/10000</f>
        <v>49658.1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10344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11339</v>
      </c>
      <c r="F5695" s="7" t="s">
        <v>31</v>
      </c>
      <c r="G5695" s="8">
        <v>11.56</v>
      </c>
      <c r="H5695" s="9">
        <v>3.6302000000000001E-2</v>
      </c>
      <c r="I5695" s="10">
        <v>52141.01</v>
      </c>
      <c r="J5695" s="11"/>
      <c r="K5695" s="7" t="s">
        <v>705</v>
      </c>
      <c r="L5695" s="12">
        <v>35</v>
      </c>
      <c r="M5695" s="11"/>
      <c r="N5695" s="38">
        <f>I5695*(100-$B$4)*(100-$B$5)/10000</f>
        <v>52141.01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11339</v>
      </c>
      <c r="F5696" s="7" t="s">
        <v>31</v>
      </c>
      <c r="G5696" s="8">
        <v>11.56</v>
      </c>
      <c r="H5696" s="9">
        <v>3.6302000000000001E-2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11425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10416</v>
      </c>
      <c r="D5701" s="7" t="s">
        <v>29</v>
      </c>
      <c r="E5701" s="7" t="s">
        <v>11433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11434</v>
      </c>
      <c r="B5702" s="7" t="s">
        <v>11435</v>
      </c>
      <c r="C5702" s="7" t="s">
        <v>10416</v>
      </c>
      <c r="D5702" s="7" t="s">
        <v>29</v>
      </c>
      <c r="E5702" s="7" t="s">
        <v>11428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11436</v>
      </c>
      <c r="B5703" s="7" t="s">
        <v>11437</v>
      </c>
      <c r="C5703" s="7" t="s">
        <v>10416</v>
      </c>
      <c r="D5703" s="7" t="s">
        <v>29</v>
      </c>
      <c r="E5703" s="7" t="s">
        <v>11428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11438</v>
      </c>
      <c r="B5704" s="7" t="s">
        <v>11439</v>
      </c>
      <c r="C5704" s="7" t="s">
        <v>10416</v>
      </c>
      <c r="D5704" s="7" t="s">
        <v>29</v>
      </c>
      <c r="E5704" s="7" t="s">
        <v>11428</v>
      </c>
      <c r="F5704" s="7" t="s">
        <v>31</v>
      </c>
      <c r="G5704" s="8">
        <v>14.33</v>
      </c>
      <c r="H5704" s="9">
        <v>6.4860000000000001E-2</v>
      </c>
      <c r="I5704" s="10">
        <v>54662.52</v>
      </c>
      <c r="J5704" s="11"/>
      <c r="K5704" s="7"/>
      <c r="L5704" s="12">
        <v>35</v>
      </c>
      <c r="M5704" s="11"/>
      <c r="N5704" s="38">
        <f>I5704*(100-$B$4)*(100-$B$5)/10000</f>
        <v>54662.52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11440</v>
      </c>
      <c r="B5705" s="7" t="s">
        <v>11441</v>
      </c>
      <c r="C5705" s="7" t="s">
        <v>10416</v>
      </c>
      <c r="D5705" s="7" t="s">
        <v>29</v>
      </c>
      <c r="E5705" s="7" t="s">
        <v>11425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11442</v>
      </c>
      <c r="B5706" s="7" t="s">
        <v>11443</v>
      </c>
      <c r="C5706" s="7" t="s">
        <v>10416</v>
      </c>
      <c r="D5706" s="7" t="s">
        <v>29</v>
      </c>
      <c r="E5706" s="7" t="s">
        <v>11425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11444</v>
      </c>
      <c r="B5707" s="7" t="s">
        <v>11445</v>
      </c>
      <c r="C5707" s="7" t="s">
        <v>10416</v>
      </c>
      <c r="D5707" s="7" t="s">
        <v>29</v>
      </c>
      <c r="E5707" s="7" t="s">
        <v>11446</v>
      </c>
      <c r="F5707" s="7" t="s">
        <v>31</v>
      </c>
      <c r="G5707" s="8">
        <v>14.33</v>
      </c>
      <c r="H5707" s="9">
        <v>5.4053999999999998E-2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11446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11446</v>
      </c>
      <c r="F5709" s="7" t="s">
        <v>31</v>
      </c>
      <c r="G5709" s="8">
        <v>14.33</v>
      </c>
      <c r="H5709" s="9">
        <v>5.4053999999999998E-2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11428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11425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11446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59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11425</v>
      </c>
      <c r="F5714" s="7" t="s">
        <v>31</v>
      </c>
      <c r="G5714" s="8">
        <v>14.33</v>
      </c>
      <c r="H5714" s="9">
        <v>6.4860000000000001E-2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11428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11433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11428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11425</v>
      </c>
      <c r="F5720" s="7" t="s">
        <v>31</v>
      </c>
      <c r="G5720" s="8">
        <v>14.33</v>
      </c>
      <c r="H5720" s="9">
        <v>6.4860000000000001E-2</v>
      </c>
      <c r="I5720" s="10">
        <v>52059.54</v>
      </c>
      <c r="J5720" s="11"/>
      <c r="K5720" s="7"/>
      <c r="L5720" s="12">
        <v>35</v>
      </c>
      <c r="M5720" s="11"/>
      <c r="N5720" s="38">
        <f>I5720*(100-$B$4)*(100-$B$5)/10000</f>
        <v>52059.54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11425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11428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11428</v>
      </c>
      <c r="F5723" s="7" t="s">
        <v>31</v>
      </c>
      <c r="G5723" s="8">
        <v>14.33</v>
      </c>
      <c r="H5723" s="9">
        <v>6.4860000000000001E-2</v>
      </c>
      <c r="I5723" s="10">
        <v>54662.52</v>
      </c>
      <c r="J5723" s="11"/>
      <c r="K5723" s="7"/>
      <c r="L5723" s="12">
        <v>35</v>
      </c>
      <c r="M5723" s="11"/>
      <c r="N5723" s="38">
        <f>I5723*(100-$B$4)*(100-$B$5)/10000</f>
        <v>54662.52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11428</v>
      </c>
      <c r="F5724" s="7" t="s">
        <v>31</v>
      </c>
      <c r="G5724" s="8">
        <v>14.33</v>
      </c>
      <c r="H5724" s="9">
        <v>6.4860000000000001E-2</v>
      </c>
      <c r="I5724" s="10">
        <v>54662.52</v>
      </c>
      <c r="J5724" s="11"/>
      <c r="K5724" s="7"/>
      <c r="L5724" s="12">
        <v>35</v>
      </c>
      <c r="M5724" s="11"/>
      <c r="N5724" s="38">
        <f>I5724*(100-$B$4)*(100-$B$5)/10000</f>
        <v>54662.52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11433</v>
      </c>
      <c r="F5725" s="7" t="s">
        <v>31</v>
      </c>
      <c r="G5725" s="8">
        <v>14.33</v>
      </c>
      <c r="H5725" s="9">
        <v>6.4860000000000001E-2</v>
      </c>
      <c r="I5725" s="10">
        <v>54662.52</v>
      </c>
      <c r="J5725" s="11"/>
      <c r="K5725" s="7"/>
      <c r="L5725" s="12">
        <v>35</v>
      </c>
      <c r="M5725" s="11"/>
      <c r="N5725" s="38">
        <f>I5725*(100-$B$4)*(100-$B$5)/10000</f>
        <v>54662.52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11446</v>
      </c>
      <c r="F5726" s="7" t="s">
        <v>31</v>
      </c>
      <c r="G5726" s="8">
        <v>14.33</v>
      </c>
      <c r="H5726" s="9">
        <v>5.4053999999999998E-2</v>
      </c>
      <c r="I5726" s="10">
        <v>52059.54</v>
      </c>
      <c r="J5726" s="11"/>
      <c r="K5726" s="7"/>
      <c r="L5726" s="12">
        <v>35</v>
      </c>
      <c r="M5726" s="11"/>
      <c r="N5726" s="38">
        <f>I5726*(100-$B$4)*(100-$B$5)/10000</f>
        <v>52059.54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52059.54</v>
      </c>
      <c r="J5727" s="11"/>
      <c r="K5727" s="7"/>
      <c r="L5727" s="12">
        <v>35</v>
      </c>
      <c r="M5727" s="11"/>
      <c r="N5727" s="38">
        <f>I5727*(100-$B$4)*(100-$B$5)/10000</f>
        <v>52059.54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11446</v>
      </c>
      <c r="F5728" s="7" t="s">
        <v>31</v>
      </c>
      <c r="G5728" s="8">
        <v>14.33</v>
      </c>
      <c r="H5728" s="9">
        <v>6.4860000000000001E-2</v>
      </c>
      <c r="I5728" s="10">
        <v>52059.54</v>
      </c>
      <c r="J5728" s="11"/>
      <c r="K5728" s="7"/>
      <c r="L5728" s="12">
        <v>35</v>
      </c>
      <c r="M5728" s="11"/>
      <c r="N5728" s="38">
        <f>I5728*(100-$B$4)*(100-$B$5)/10000</f>
        <v>52059.54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11428</v>
      </c>
      <c r="F5729" s="7" t="s">
        <v>31</v>
      </c>
      <c r="G5729" s="8">
        <v>14.33</v>
      </c>
      <c r="H5729" s="9">
        <v>6.4860000000000001E-2</v>
      </c>
      <c r="I5729" s="10">
        <v>54662.52</v>
      </c>
      <c r="J5729" s="11"/>
      <c r="K5729" s="7"/>
      <c r="L5729" s="12">
        <v>35</v>
      </c>
      <c r="M5729" s="11"/>
      <c r="N5729" s="38">
        <f>I5729*(100-$B$4)*(100-$B$5)/10000</f>
        <v>54662.52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11425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11425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11425</v>
      </c>
      <c r="F5732" s="7" t="s">
        <v>31</v>
      </c>
      <c r="G5732" s="8">
        <v>14.33</v>
      </c>
      <c r="H5732" s="9">
        <v>6.4860000000000001E-2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11425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11425</v>
      </c>
      <c r="F5734" s="7" t="s">
        <v>31</v>
      </c>
      <c r="G5734" s="8">
        <v>14.33</v>
      </c>
      <c r="H5734" s="9">
        <v>6.4860000000000001E-2</v>
      </c>
      <c r="I5734" s="10">
        <v>55876.33</v>
      </c>
      <c r="J5734" s="11"/>
      <c r="K5734" s="7" t="s">
        <v>705</v>
      </c>
      <c r="L5734" s="12">
        <v>35</v>
      </c>
      <c r="M5734" s="11"/>
      <c r="N5734" s="38">
        <f>I5734*(100-$B$4)*(100-$B$5)/10000</f>
        <v>55876.33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9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11446</v>
      </c>
      <c r="F5735" s="7" t="s">
        <v>31</v>
      </c>
      <c r="G5735" s="8">
        <v>14.33</v>
      </c>
      <c r="H5735" s="9">
        <v>6.4860000000000001E-2</v>
      </c>
      <c r="I5735" s="10">
        <v>55876.33</v>
      </c>
      <c r="J5735" s="11"/>
      <c r="K5735" s="7" t="s">
        <v>705</v>
      </c>
      <c r="L5735" s="12">
        <v>35</v>
      </c>
      <c r="M5735" s="11"/>
      <c r="N5735" s="38">
        <f>I5735*(100-$B$4)*(100-$B$5)/10000</f>
        <v>55876.33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11446</v>
      </c>
      <c r="F5736" s="7" t="s">
        <v>31</v>
      </c>
      <c r="G5736" s="8">
        <v>14.33</v>
      </c>
      <c r="H5736" s="9">
        <v>5.4053999999999998E-2</v>
      </c>
      <c r="I5736" s="10">
        <v>55876.33</v>
      </c>
      <c r="J5736" s="11"/>
      <c r="K5736" s="7" t="s">
        <v>705</v>
      </c>
      <c r="L5736" s="12">
        <v>35</v>
      </c>
      <c r="M5736" s="11"/>
      <c r="N5736" s="38">
        <f>I5736*(100-$B$4)*(100-$B$5)/10000</f>
        <v>55876.33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11428</v>
      </c>
      <c r="F5737" s="7" t="s">
        <v>31</v>
      </c>
      <c r="G5737" s="8">
        <v>14.33</v>
      </c>
      <c r="H5737" s="9">
        <v>6.4860000000000001E-2</v>
      </c>
      <c r="I5737" s="10">
        <v>58670.15</v>
      </c>
      <c r="J5737" s="11"/>
      <c r="K5737" s="7" t="s">
        <v>705</v>
      </c>
      <c r="L5737" s="12">
        <v>35</v>
      </c>
      <c r="M5737" s="11"/>
      <c r="N5737" s="38">
        <f>I5737*(100-$B$4)*(100-$B$5)/10000</f>
        <v>58670.15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11433</v>
      </c>
      <c r="F5738" s="7" t="s">
        <v>31</v>
      </c>
      <c r="G5738" s="8">
        <v>14.33</v>
      </c>
      <c r="H5738" s="9">
        <v>6.4860000000000001E-2</v>
      </c>
      <c r="I5738" s="10">
        <v>58670.15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58670.15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11428</v>
      </c>
      <c r="F5739" s="7" t="s">
        <v>31</v>
      </c>
      <c r="G5739" s="8">
        <v>14.33</v>
      </c>
      <c r="H5739" s="9">
        <v>6.4860000000000001E-2</v>
      </c>
      <c r="I5739" s="10">
        <v>58670.15</v>
      </c>
      <c r="J5739" s="11"/>
      <c r="K5739" s="7" t="s">
        <v>705</v>
      </c>
      <c r="L5739" s="12">
        <v>35</v>
      </c>
      <c r="M5739" s="11"/>
      <c r="N5739" s="38">
        <f>I5739*(100-$B$4)*(100-$B$5)/10000</f>
        <v>58670.15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11428</v>
      </c>
      <c r="F5740" s="7" t="s">
        <v>31</v>
      </c>
      <c r="G5740" s="8">
        <v>14.33</v>
      </c>
      <c r="H5740" s="9">
        <v>6.4860000000000001E-2</v>
      </c>
      <c r="I5740" s="10">
        <v>58670.15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58670.15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11428</v>
      </c>
      <c r="F5741" s="7" t="s">
        <v>31</v>
      </c>
      <c r="G5741" s="8">
        <v>14.33</v>
      </c>
      <c r="H5741" s="9">
        <v>6.4860000000000001E-2</v>
      </c>
      <c r="I5741" s="10">
        <v>58670.15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58670.15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11517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11518</v>
      </c>
      <c r="B5743" s="7" t="s">
        <v>11519</v>
      </c>
      <c r="C5743" s="7" t="s">
        <v>261</v>
      </c>
      <c r="D5743" s="7" t="s">
        <v>29</v>
      </c>
      <c r="E5743" s="7" t="s">
        <v>11520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11521</v>
      </c>
      <c r="B5744" s="7" t="s">
        <v>11522</v>
      </c>
      <c r="C5744" s="7" t="s">
        <v>261</v>
      </c>
      <c r="D5744" s="7" t="s">
        <v>29</v>
      </c>
      <c r="E5744" s="7" t="s">
        <v>11517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11523</v>
      </c>
      <c r="B5745" s="7" t="s">
        <v>11524</v>
      </c>
      <c r="C5745" s="7" t="s">
        <v>261</v>
      </c>
      <c r="D5745" s="7" t="s">
        <v>29</v>
      </c>
      <c r="E5745" s="7" t="s">
        <v>11517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11520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10491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10491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10491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10491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11517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11517</v>
      </c>
      <c r="F5752" s="7" t="s">
        <v>31</v>
      </c>
      <c r="G5752" s="8">
        <v>14.33</v>
      </c>
      <c r="H5752" s="9">
        <v>6.4860000000000001E-2</v>
      </c>
      <c r="I5752" s="10">
        <v>54951.72</v>
      </c>
      <c r="J5752" s="11"/>
      <c r="K5752" s="7"/>
      <c r="L5752" s="12">
        <v>35</v>
      </c>
      <c r="M5752" s="11"/>
      <c r="N5752" s="38">
        <f>I5752*(100-$B$4)*(100-$B$5)/10000</f>
        <v>54951.72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11517</v>
      </c>
      <c r="F5753" s="7" t="s">
        <v>31</v>
      </c>
      <c r="G5753" s="8">
        <v>14.33</v>
      </c>
      <c r="H5753" s="9">
        <v>6.4860000000000001E-2</v>
      </c>
      <c r="I5753" s="10">
        <v>58978.05</v>
      </c>
      <c r="J5753" s="12">
        <v>16</v>
      </c>
      <c r="K5753" s="7" t="s">
        <v>705</v>
      </c>
      <c r="L5753" s="12">
        <v>35</v>
      </c>
      <c r="M5753" s="11"/>
      <c r="N5753" s="38">
        <f>I5753*(100-$B$4)*(100-$B$5)/10000</f>
        <v>58978.05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11520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11517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59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11517</v>
      </c>
      <c r="F5756" s="7" t="s">
        <v>31</v>
      </c>
      <c r="G5756" s="8">
        <v>14.33</v>
      </c>
      <c r="H5756" s="9">
        <v>6.4860000000000001E-2</v>
      </c>
      <c r="I5756" s="10">
        <v>58768.5</v>
      </c>
      <c r="J5756" s="11"/>
      <c r="K5756" s="7" t="s">
        <v>705</v>
      </c>
      <c r="L5756" s="12">
        <v>35</v>
      </c>
      <c r="M5756" s="11"/>
      <c r="N5756" s="38">
        <f>I5756*(100-$B$4)*(100-$B$5)/10000</f>
        <v>58768.5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11517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10491</v>
      </c>
      <c r="F5758" s="7" t="s">
        <v>31</v>
      </c>
      <c r="G5758" s="8">
        <v>14.33</v>
      </c>
      <c r="H5758" s="9">
        <v>6.4860000000000001E-2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10491</v>
      </c>
      <c r="F5759" s="7" t="s">
        <v>31</v>
      </c>
      <c r="G5759" s="8">
        <v>14.33</v>
      </c>
      <c r="H5759" s="9">
        <v>6.4860000000000001E-2</v>
      </c>
      <c r="I5759" s="10">
        <v>61706.93</v>
      </c>
      <c r="J5759" s="11"/>
      <c r="K5759" s="7" t="s">
        <v>705</v>
      </c>
      <c r="L5759" s="12">
        <v>35</v>
      </c>
      <c r="M5759" s="11"/>
      <c r="N5759" s="38">
        <f>I5759*(100-$B$4)*(100-$B$5)/10000</f>
        <v>61706.93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10491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10491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11520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59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11517</v>
      </c>
      <c r="F5763" s="7" t="s">
        <v>31</v>
      </c>
      <c r="G5763" s="8">
        <v>14.33</v>
      </c>
      <c r="H5763" s="9">
        <v>6.4860000000000001E-2</v>
      </c>
      <c r="I5763" s="10">
        <v>58768.5</v>
      </c>
      <c r="J5763" s="11"/>
      <c r="K5763" s="7" t="s">
        <v>705</v>
      </c>
      <c r="L5763" s="12">
        <v>35</v>
      </c>
      <c r="M5763" s="11"/>
      <c r="N5763" s="38">
        <f>I5763*(100-$B$4)*(100-$B$5)/10000</f>
        <v>58768.5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11517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11517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10491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11517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11517</v>
      </c>
      <c r="F5768" s="7" t="s">
        <v>31</v>
      </c>
      <c r="G5768" s="8">
        <v>14.33</v>
      </c>
      <c r="H5768" s="9">
        <v>6.4860000000000001E-2</v>
      </c>
      <c r="I5768" s="10">
        <v>54951.72</v>
      </c>
      <c r="J5768" s="11"/>
      <c r="K5768" s="7"/>
      <c r="L5768" s="12">
        <v>35</v>
      </c>
      <c r="M5768" s="11"/>
      <c r="N5768" s="38">
        <f>I5768*(100-$B$4)*(100-$B$5)/10000</f>
        <v>54951.72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10491</v>
      </c>
      <c r="F5769" s="7" t="s">
        <v>31</v>
      </c>
      <c r="G5769" s="8">
        <v>14.33</v>
      </c>
      <c r="H5769" s="9">
        <v>6.4860000000000001E-2</v>
      </c>
      <c r="I5769" s="10">
        <v>57699.31</v>
      </c>
      <c r="J5769" s="11"/>
      <c r="K5769" s="7"/>
      <c r="L5769" s="12">
        <v>35</v>
      </c>
      <c r="M5769" s="11"/>
      <c r="N5769" s="38">
        <f>I5769*(100-$B$4)*(100-$B$5)/10000</f>
        <v>57699.31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11517</v>
      </c>
      <c r="F5770" s="7" t="s">
        <v>31</v>
      </c>
      <c r="G5770" s="8">
        <v>14.33</v>
      </c>
      <c r="H5770" s="9">
        <v>6.4860000000000001E-2</v>
      </c>
      <c r="I5770" s="10">
        <v>54951.72</v>
      </c>
      <c r="J5770" s="11"/>
      <c r="K5770" s="7"/>
      <c r="L5770" s="12">
        <v>25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10491</v>
      </c>
      <c r="F5771" s="7" t="s">
        <v>31</v>
      </c>
      <c r="G5771" s="8">
        <v>14.33</v>
      </c>
      <c r="H5771" s="9">
        <v>6.4860000000000001E-2</v>
      </c>
      <c r="I5771" s="10">
        <v>57699.31</v>
      </c>
      <c r="J5771" s="11"/>
      <c r="K5771" s="7"/>
      <c r="L5771" s="12">
        <v>35</v>
      </c>
      <c r="M5771" s="11"/>
      <c r="N5771" s="38">
        <f>I5771*(100-$B$4)*(100-$B$5)/10000</f>
        <v>57699.31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11520</v>
      </c>
      <c r="F5772" s="7" t="s">
        <v>31</v>
      </c>
      <c r="G5772" s="8">
        <v>14.33</v>
      </c>
      <c r="H5772" s="9">
        <v>5.4053999999999998E-2</v>
      </c>
      <c r="I5772" s="10">
        <v>54951.72</v>
      </c>
      <c r="J5772" s="11"/>
      <c r="K5772" s="7"/>
      <c r="L5772" s="12">
        <v>35</v>
      </c>
      <c r="M5772" s="11"/>
      <c r="N5772" s="38">
        <f>I5772*(100-$B$4)*(100-$B$5)/10000</f>
        <v>54951.72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11520</v>
      </c>
      <c r="F5773" s="7" t="s">
        <v>31</v>
      </c>
      <c r="G5773" s="8">
        <v>14.33</v>
      </c>
      <c r="H5773" s="9">
        <v>6.4860000000000001E-2</v>
      </c>
      <c r="I5773" s="10">
        <v>54951.72</v>
      </c>
      <c r="J5773" s="11"/>
      <c r="K5773" s="7"/>
      <c r="L5773" s="12">
        <v>35</v>
      </c>
      <c r="M5773" s="11"/>
      <c r="N5773" s="38">
        <f>I5773*(100-$B$4)*(100-$B$5)/10000</f>
        <v>54951.72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10491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11517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10491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11517</v>
      </c>
      <c r="F5777" s="7" t="s">
        <v>31</v>
      </c>
      <c r="G5777" s="8">
        <v>14.33</v>
      </c>
      <c r="H5777" s="9">
        <v>6.4860000000000001E-2</v>
      </c>
      <c r="I5777" s="10">
        <v>58768.5</v>
      </c>
      <c r="J5777" s="11"/>
      <c r="K5777" s="7" t="s">
        <v>705</v>
      </c>
      <c r="L5777" s="12">
        <v>35</v>
      </c>
      <c r="M5777" s="11"/>
      <c r="N5777" s="38">
        <f>I5777*(100-$B$4)*(100-$B$5)/10000</f>
        <v>58768.5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10491</v>
      </c>
      <c r="F5778" s="7" t="s">
        <v>31</v>
      </c>
      <c r="G5778" s="8">
        <v>14.33</v>
      </c>
      <c r="H5778" s="9">
        <v>6.4860000000000001E-2</v>
      </c>
      <c r="I5778" s="10">
        <v>61706.93</v>
      </c>
      <c r="J5778" s="11"/>
      <c r="K5778" s="7" t="s">
        <v>705</v>
      </c>
      <c r="L5778" s="12">
        <v>35</v>
      </c>
      <c r="M5778" s="11"/>
      <c r="N5778" s="38">
        <f>I5778*(100-$B$4)*(100-$B$5)/10000</f>
        <v>61706.93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11517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9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11517</v>
      </c>
      <c r="F5780" s="7" t="s">
        <v>31</v>
      </c>
      <c r="G5780" s="8">
        <v>14.33</v>
      </c>
      <c r="H5780" s="9">
        <v>6.4860000000000001E-2</v>
      </c>
      <c r="I5780" s="10">
        <v>58768.5</v>
      </c>
      <c r="J5780" s="11"/>
      <c r="K5780" s="7" t="s">
        <v>705</v>
      </c>
      <c r="L5780" s="12">
        <v>35</v>
      </c>
      <c r="M5780" s="11"/>
      <c r="N5780" s="38">
        <f>I5780*(100-$B$4)*(100-$B$5)/10000</f>
        <v>58768.5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11520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10491</v>
      </c>
      <c r="F5782" s="7" t="s">
        <v>31</v>
      </c>
      <c r="G5782" s="8">
        <v>14.33</v>
      </c>
      <c r="H5782" s="9">
        <v>6.4860000000000001E-2</v>
      </c>
      <c r="I5782" s="10">
        <v>61706.93</v>
      </c>
      <c r="J5782" s="11"/>
      <c r="K5782" s="7" t="s">
        <v>705</v>
      </c>
      <c r="L5782" s="12">
        <v>35</v>
      </c>
      <c r="M5782" s="11"/>
      <c r="N5782" s="38">
        <f>I5782*(100-$B$4)*(100-$B$5)/10000</f>
        <v>61706.93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11520</v>
      </c>
      <c r="F5783" s="7" t="s">
        <v>31</v>
      </c>
      <c r="G5783" s="8">
        <v>14.33</v>
      </c>
      <c r="H5783" s="9">
        <v>5.4053999999999998E-2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11517</v>
      </c>
      <c r="F5784" s="7" t="s">
        <v>31</v>
      </c>
      <c r="G5784" s="8">
        <v>14.33</v>
      </c>
      <c r="H5784" s="9">
        <v>6.4860000000000001E-2</v>
      </c>
      <c r="I5784" s="10">
        <v>58768.5</v>
      </c>
      <c r="J5784" s="11"/>
      <c r="K5784" s="7" t="s">
        <v>705</v>
      </c>
      <c r="L5784" s="12">
        <v>35</v>
      </c>
      <c r="M5784" s="11"/>
      <c r="N5784" s="38">
        <f>I5784*(100-$B$4)*(100-$B$5)/10000</f>
        <v>58768.5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10491</v>
      </c>
      <c r="F5785" s="7" t="s">
        <v>31</v>
      </c>
      <c r="G5785" s="8">
        <v>14.33</v>
      </c>
      <c r="H5785" s="9">
        <v>6.4860000000000001E-2</v>
      </c>
      <c r="I5785" s="10">
        <v>61706.93</v>
      </c>
      <c r="J5785" s="11"/>
      <c r="K5785" s="7" t="s">
        <v>705</v>
      </c>
      <c r="L5785" s="12">
        <v>35</v>
      </c>
      <c r="M5785" s="11"/>
      <c r="N5785" s="38">
        <f>I5785*(100-$B$4)*(100-$B$5)/10000</f>
        <v>61706.93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11611</v>
      </c>
      <c r="F5788" s="7" t="s">
        <v>31</v>
      </c>
      <c r="G5788" s="8">
        <v>16.68</v>
      </c>
      <c r="H5788" s="9">
        <v>3.6299999999999999E-2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11612</v>
      </c>
      <c r="B5789" s="7" t="s">
        <v>11613</v>
      </c>
      <c r="C5789" s="7" t="s">
        <v>10566</v>
      </c>
      <c r="D5789" s="7" t="s">
        <v>29</v>
      </c>
      <c r="E5789" s="7" t="s">
        <v>10567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11611</v>
      </c>
      <c r="F5790" s="7" t="s">
        <v>31</v>
      </c>
      <c r="G5790" s="8">
        <v>16.68</v>
      </c>
      <c r="H5790" s="9">
        <v>3.6299999999999999E-2</v>
      </c>
      <c r="I5790" s="10">
        <v>61025.32</v>
      </c>
      <c r="J5790" s="11"/>
      <c r="K5790" s="7"/>
      <c r="L5790" s="12">
        <v>35</v>
      </c>
      <c r="M5790" s="11"/>
      <c r="N5790" s="38">
        <f>I5790*(100-$B$4)*(100-$B$5)/10000</f>
        <v>61025.32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11611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10567</v>
      </c>
      <c r="F5792" s="7" t="s">
        <v>31</v>
      </c>
      <c r="G5792" s="8">
        <v>16.68</v>
      </c>
      <c r="H5792" s="9">
        <v>3.6299999999999999E-2</v>
      </c>
      <c r="I5792" s="10">
        <v>64076.59</v>
      </c>
      <c r="J5792" s="11"/>
      <c r="K5792" s="7"/>
      <c r="L5792" s="12">
        <v>35</v>
      </c>
      <c r="M5792" s="11"/>
      <c r="N5792" s="38">
        <f>I5792*(100-$B$4)*(100-$B$5)/10000</f>
        <v>64076.59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11611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11608</v>
      </c>
      <c r="F5794" s="7" t="s">
        <v>31</v>
      </c>
      <c r="G5794" s="8">
        <v>16.68</v>
      </c>
      <c r="H5794" s="9">
        <v>3.0252000000000001E-2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11611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10567</v>
      </c>
      <c r="F5796" s="7" t="s">
        <v>31</v>
      </c>
      <c r="G5796" s="8">
        <v>16.68</v>
      </c>
      <c r="H5796" s="9">
        <v>3.6299999999999999E-2</v>
      </c>
      <c r="I5796" s="10">
        <v>64076.59</v>
      </c>
      <c r="J5796" s="11"/>
      <c r="K5796" s="7"/>
      <c r="L5796" s="12">
        <v>35</v>
      </c>
      <c r="M5796" s="11"/>
      <c r="N5796" s="38">
        <f>I5796*(100-$B$4)*(100-$B$5)/10000</f>
        <v>64076.59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10567</v>
      </c>
      <c r="F5797" s="7" t="s">
        <v>31</v>
      </c>
      <c r="G5797" s="8">
        <v>16.68</v>
      </c>
      <c r="H5797" s="9">
        <v>3.6299999999999999E-2</v>
      </c>
      <c r="I5797" s="10">
        <v>64076.59</v>
      </c>
      <c r="J5797" s="11"/>
      <c r="K5797" s="7"/>
      <c r="L5797" s="12">
        <v>35</v>
      </c>
      <c r="M5797" s="11"/>
      <c r="N5797" s="38">
        <f>I5797*(100-$B$4)*(100-$B$5)/10000</f>
        <v>64076.59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11608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11611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11634</v>
      </c>
      <c r="B5800" s="7" t="s">
        <v>11635</v>
      </c>
      <c r="C5800" s="7" t="s">
        <v>10566</v>
      </c>
      <c r="D5800" s="7" t="s">
        <v>29</v>
      </c>
      <c r="E5800" s="7" t="s">
        <v>11611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11636</v>
      </c>
      <c r="B5801" s="7" t="s">
        <v>11637</v>
      </c>
      <c r="C5801" s="7" t="s">
        <v>10566</v>
      </c>
      <c r="D5801" s="7" t="s">
        <v>29</v>
      </c>
      <c r="E5801" s="7" t="s">
        <v>11611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11638</v>
      </c>
      <c r="B5802" s="7" t="s">
        <v>11639</v>
      </c>
      <c r="C5802" s="7" t="s">
        <v>10566</v>
      </c>
      <c r="D5802" s="7" t="s">
        <v>29</v>
      </c>
      <c r="E5802" s="7" t="s">
        <v>10567</v>
      </c>
      <c r="F5802" s="7" t="s">
        <v>31</v>
      </c>
      <c r="G5802" s="8">
        <v>16.68</v>
      </c>
      <c r="H5802" s="9">
        <v>3.6299999999999999E-2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11640</v>
      </c>
      <c r="B5803" s="7" t="s">
        <v>11641</v>
      </c>
      <c r="C5803" s="7" t="s">
        <v>10566</v>
      </c>
      <c r="D5803" s="7" t="s">
        <v>29</v>
      </c>
      <c r="E5803" s="7" t="s">
        <v>11608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11642</v>
      </c>
      <c r="B5804" s="7" t="s">
        <v>11643</v>
      </c>
      <c r="C5804" s="7" t="s">
        <v>10566</v>
      </c>
      <c r="D5804" s="7" t="s">
        <v>29</v>
      </c>
      <c r="E5804" s="7" t="s">
        <v>10567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11644</v>
      </c>
      <c r="B5805" s="7" t="s">
        <v>11645</v>
      </c>
      <c r="C5805" s="7" t="s">
        <v>10566</v>
      </c>
      <c r="D5805" s="7" t="s">
        <v>29</v>
      </c>
      <c r="E5805" s="7" t="s">
        <v>11646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59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11611</v>
      </c>
      <c r="F5806" s="7" t="s">
        <v>31</v>
      </c>
      <c r="G5806" s="8">
        <v>16.68</v>
      </c>
      <c r="H5806" s="9">
        <v>3.6299999999999999E-2</v>
      </c>
      <c r="I5806" s="10">
        <v>64842.13</v>
      </c>
      <c r="J5806" s="11"/>
      <c r="K5806" s="7" t="s">
        <v>705</v>
      </c>
      <c r="L5806" s="12">
        <v>35</v>
      </c>
      <c r="M5806" s="11"/>
      <c r="N5806" s="38">
        <f>I5806*(100-$B$4)*(100-$B$5)/10000</f>
        <v>64842.13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10567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9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11611</v>
      </c>
      <c r="F5808" s="7" t="s">
        <v>31</v>
      </c>
      <c r="G5808" s="8">
        <v>16.68</v>
      </c>
      <c r="H5808" s="9">
        <v>3.6299999999999999E-2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11611</v>
      </c>
      <c r="F5809" s="7" t="s">
        <v>31</v>
      </c>
      <c r="G5809" s="8">
        <v>16.68</v>
      </c>
      <c r="H5809" s="9">
        <v>3.6299999999999999E-2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11611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11608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10567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10567</v>
      </c>
      <c r="F5813" s="7" t="s">
        <v>31</v>
      </c>
      <c r="G5813" s="8">
        <v>16.68</v>
      </c>
      <c r="H5813" s="9">
        <v>3.6299999999999999E-2</v>
      </c>
      <c r="I5813" s="10">
        <v>64076.59</v>
      </c>
      <c r="J5813" s="11"/>
      <c r="K5813" s="7"/>
      <c r="L5813" s="12">
        <v>35</v>
      </c>
      <c r="M5813" s="11"/>
      <c r="N5813" s="38">
        <f>I5813*(100-$B$4)*(100-$B$5)/10000</f>
        <v>64076.59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11611</v>
      </c>
      <c r="F5814" s="7" t="s">
        <v>31</v>
      </c>
      <c r="G5814" s="8">
        <v>16.68</v>
      </c>
      <c r="H5814" s="9">
        <v>3.6299999999999999E-2</v>
      </c>
      <c r="I5814" s="10">
        <v>61025.32</v>
      </c>
      <c r="J5814" s="11"/>
      <c r="K5814" s="7"/>
      <c r="L5814" s="12">
        <v>35</v>
      </c>
      <c r="M5814" s="11"/>
      <c r="N5814" s="38">
        <f>I5814*(100-$B$4)*(100-$B$5)/10000</f>
        <v>61025.32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10567</v>
      </c>
      <c r="F5815" s="7" t="s">
        <v>31</v>
      </c>
      <c r="G5815" s="8">
        <v>16.68</v>
      </c>
      <c r="H5815" s="9">
        <v>3.6299999999999999E-2</v>
      </c>
      <c r="I5815" s="10">
        <v>64076.59</v>
      </c>
      <c r="J5815" s="11"/>
      <c r="K5815" s="7"/>
      <c r="L5815" s="12">
        <v>35</v>
      </c>
      <c r="M5815" s="11"/>
      <c r="N5815" s="38">
        <f>I5815*(100-$B$4)*(100-$B$5)/10000</f>
        <v>64076.59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10567</v>
      </c>
      <c r="F5816" s="7" t="s">
        <v>31</v>
      </c>
      <c r="G5816" s="8">
        <v>16.68</v>
      </c>
      <c r="H5816" s="9">
        <v>3.6299999999999999E-2</v>
      </c>
      <c r="I5816" s="10">
        <v>64076.59</v>
      </c>
      <c r="J5816" s="11"/>
      <c r="K5816" s="7"/>
      <c r="L5816" s="12">
        <v>35</v>
      </c>
      <c r="M5816" s="11"/>
      <c r="N5816" s="38">
        <f>I5816*(100-$B$4)*(100-$B$5)/10000</f>
        <v>64076.59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11608</v>
      </c>
      <c r="F5817" s="7" t="s">
        <v>31</v>
      </c>
      <c r="G5817" s="8">
        <v>16.68</v>
      </c>
      <c r="H5817" s="9">
        <v>3.0252000000000001E-2</v>
      </c>
      <c r="I5817" s="10">
        <v>61025.32</v>
      </c>
      <c r="J5817" s="11"/>
      <c r="K5817" s="7"/>
      <c r="L5817" s="12">
        <v>35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11611</v>
      </c>
      <c r="F5818" s="7" t="s">
        <v>31</v>
      </c>
      <c r="G5818" s="8">
        <v>16.68</v>
      </c>
      <c r="H5818" s="9">
        <v>3.6299999999999999E-2</v>
      </c>
      <c r="I5818" s="10">
        <v>61025.32</v>
      </c>
      <c r="J5818" s="11"/>
      <c r="K5818" s="7"/>
      <c r="L5818" s="12">
        <v>35</v>
      </c>
      <c r="M5818" s="11"/>
      <c r="N5818" s="38">
        <f>I5818*(100-$B$4)*(100-$B$5)/10000</f>
        <v>61025.32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11611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25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10567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11611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11611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59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11611</v>
      </c>
      <c r="F5823" s="7" t="s">
        <v>31</v>
      </c>
      <c r="G5823" s="8">
        <v>16.68</v>
      </c>
      <c r="H5823" s="9">
        <v>3.6299999999999999E-2</v>
      </c>
      <c r="I5823" s="10">
        <v>64842.13</v>
      </c>
      <c r="J5823" s="11"/>
      <c r="K5823" s="7" t="s">
        <v>705</v>
      </c>
      <c r="L5823" s="12">
        <v>35</v>
      </c>
      <c r="M5823" s="11"/>
      <c r="N5823" s="38">
        <f>I5823*(100-$B$4)*(100-$B$5)/10000</f>
        <v>64842.13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59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11611</v>
      </c>
      <c r="F5824" s="7" t="s">
        <v>31</v>
      </c>
      <c r="G5824" s="8">
        <v>16.68</v>
      </c>
      <c r="H5824" s="9">
        <v>3.6299999999999999E-2</v>
      </c>
      <c r="I5824" s="10">
        <v>64842.13</v>
      </c>
      <c r="J5824" s="11"/>
      <c r="K5824" s="7" t="s">
        <v>705</v>
      </c>
      <c r="L5824" s="12">
        <v>35</v>
      </c>
      <c r="M5824" s="11"/>
      <c r="N5824" s="38">
        <f>I5824*(100-$B$4)*(100-$B$5)/10000</f>
        <v>64842.13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47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11608</v>
      </c>
      <c r="F5825" s="7" t="s">
        <v>31</v>
      </c>
      <c r="G5825" s="8">
        <v>16.68</v>
      </c>
      <c r="H5825" s="9">
        <v>3.0252000000000001E-2</v>
      </c>
      <c r="I5825" s="10">
        <v>64842.13</v>
      </c>
      <c r="J5825" s="11"/>
      <c r="K5825" s="7" t="s">
        <v>705</v>
      </c>
      <c r="L5825" s="12">
        <v>35</v>
      </c>
      <c r="M5825" s="11"/>
      <c r="N5825" s="38">
        <f>I5825*(100-$B$4)*(100-$B$5)/10000</f>
        <v>64842.13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10567</v>
      </c>
      <c r="F5826" s="7" t="s">
        <v>31</v>
      </c>
      <c r="G5826" s="8">
        <v>16.68</v>
      </c>
      <c r="H5826" s="9">
        <v>3.6299999999999999E-2</v>
      </c>
      <c r="I5826" s="10">
        <v>68084.240000000005</v>
      </c>
      <c r="J5826" s="11"/>
      <c r="K5826" s="7" t="s">
        <v>705</v>
      </c>
      <c r="L5826" s="12">
        <v>35</v>
      </c>
      <c r="M5826" s="11"/>
      <c r="N5826" s="38">
        <f>I5826*(100-$B$4)*(100-$B$5)/10000</f>
        <v>68084.240000000005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11611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10567</v>
      </c>
      <c r="F5828" s="7" t="s">
        <v>31</v>
      </c>
      <c r="G5828" s="8">
        <v>16.68</v>
      </c>
      <c r="H5828" s="9">
        <v>3.6299999999999999E-2</v>
      </c>
      <c r="I5828" s="10">
        <v>68084.240000000005</v>
      </c>
      <c r="J5828" s="11"/>
      <c r="K5828" s="7" t="s">
        <v>705</v>
      </c>
      <c r="L5828" s="12">
        <v>35</v>
      </c>
      <c r="M5828" s="11"/>
      <c r="N5828" s="38">
        <f>I5828*(100-$B$4)*(100-$B$5)/10000</f>
        <v>68084.240000000005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11608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11646</v>
      </c>
      <c r="F5830" s="7" t="s">
        <v>31</v>
      </c>
      <c r="G5830" s="8">
        <v>16.68</v>
      </c>
      <c r="H5830" s="9">
        <v>3.6299999999999999E-2</v>
      </c>
      <c r="I5830" s="10">
        <v>68084.240000000005</v>
      </c>
      <c r="J5830" s="11"/>
      <c r="K5830" s="7" t="s">
        <v>705</v>
      </c>
      <c r="L5830" s="12">
        <v>35</v>
      </c>
      <c r="M5830" s="11"/>
      <c r="N5830" s="38">
        <f>I5830*(100-$B$4)*(100-$B$5)/10000</f>
        <v>68084.240000000005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10980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10721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10721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10721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10721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10721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10980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10721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10721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10721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10980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10721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10721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10721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10721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10980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10721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10721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10721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10721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11060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11060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11060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11067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11060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11060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11067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11060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11060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11060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11060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11060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11067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11060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11060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11067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11060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11157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11157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11152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11157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11157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11152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11157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11157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11157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11152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11157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11152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11157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11157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11157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11157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9990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11259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11259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11259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11259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11259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11259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9990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11259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11259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11259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11259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9990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11259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11259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11259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11259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11259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11259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9990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11339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11334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11339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11339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11339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11339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11339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11339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11334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11339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11339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11339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11339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11334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11339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11339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11339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11339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11334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11339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11446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11425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11425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11425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11446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11425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59994.67</v>
      </c>
      <c r="J5946" s="11"/>
      <c r="K5946" s="7" t="s">
        <v>705</v>
      </c>
      <c r="L5946" s="12">
        <v>35</v>
      </c>
      <c r="M5946" s="11"/>
      <c r="N5946" s="38">
        <f>I5946*(100-$B$4)*(100-$B$5)/10000</f>
        <v>59994.67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11425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11425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11425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11446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11425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11446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11425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11517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11520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11517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11517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11517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11517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11517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11517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11517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11520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11517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11517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11517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11520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11517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11517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11517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11520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11517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11517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11611</v>
      </c>
      <c r="F5978" s="7" t="s">
        <v>31</v>
      </c>
      <c r="G5978" s="8">
        <v>16.68</v>
      </c>
      <c r="H5978" s="9">
        <v>3.0252000000000001E-2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11608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11611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11611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11611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11611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11611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11611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11611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11608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11611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11611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11611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11611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11611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11611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11611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11608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11611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30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60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60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30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60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60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30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30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30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60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30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60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60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60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30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60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60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60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30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30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60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60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30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30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60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60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30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30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30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60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30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60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60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30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30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60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60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30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30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60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30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60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60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60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60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30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60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30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60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30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30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60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30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60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30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60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548</v>
      </c>
      <c r="F6127" s="7" t="s">
        <v>31</v>
      </c>
      <c r="G6127" s="8">
        <v>2.0699999999999998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548</v>
      </c>
      <c r="F6128" s="7" t="s">
        <v>31</v>
      </c>
      <c r="G6128" s="8">
        <v>2.1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548</v>
      </c>
      <c r="F6129" s="7" t="s">
        <v>31</v>
      </c>
      <c r="G6129" s="8">
        <v>2.06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548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548</v>
      </c>
      <c r="F6131" s="7" t="s">
        <v>31</v>
      </c>
      <c r="G6131" s="8">
        <v>2.1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548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2.17</v>
      </c>
      <c r="H6133" s="9">
        <v>5.0000000000000001E-3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2.17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2.1880000000000002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2.0299999999999998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2.16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2.2000000000000002</v>
      </c>
      <c r="H6140" s="9">
        <v>4.653E-3</v>
      </c>
      <c r="I6140" s="10">
        <v>14734.97</v>
      </c>
      <c r="J6140" s="11"/>
      <c r="K6140" s="7"/>
      <c r="L6140" s="12">
        <v>15</v>
      </c>
      <c r="M6140" s="11"/>
      <c r="N6140" s="38">
        <f>I6140*(100-$B$4)*(100-$B$5)/10000</f>
        <v>14734.97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2.2000000000000002</v>
      </c>
      <c r="H6141" s="9">
        <v>4.653E-3</v>
      </c>
      <c r="I6141" s="10">
        <v>14734.97</v>
      </c>
      <c r="J6141" s="11"/>
      <c r="K6141" s="7"/>
      <c r="L6141" s="12">
        <v>15</v>
      </c>
      <c r="M6141" s="11"/>
      <c r="N6141" s="38">
        <f>I6141*(100-$B$4)*(100-$B$5)/10000</f>
        <v>14734.97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2.2050000000000001</v>
      </c>
      <c r="H6142" s="9">
        <v>4.653E-3</v>
      </c>
      <c r="I6142" s="10">
        <v>15836.64</v>
      </c>
      <c r="J6142" s="11"/>
      <c r="K6142" s="7"/>
      <c r="L6142" s="12">
        <v>15</v>
      </c>
      <c r="M6142" s="11"/>
      <c r="N6142" s="38">
        <f>I6142*(100-$B$4)*(100-$B$5)/10000</f>
        <v>15836.64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2.1749999999999998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2.2280000000000002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2.2000000000000002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572</v>
      </c>
      <c r="F6147" s="7" t="s">
        <v>31</v>
      </c>
      <c r="G6147" s="8">
        <v>2.77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572</v>
      </c>
      <c r="F6148" s="7" t="s">
        <v>31</v>
      </c>
      <c r="G6148" s="8">
        <v>2.67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35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572</v>
      </c>
      <c r="F6149" s="7" t="s">
        <v>31</v>
      </c>
      <c r="G6149" s="8">
        <v>2.77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572</v>
      </c>
      <c r="F6150" s="7" t="s">
        <v>31</v>
      </c>
      <c r="G6150" s="8">
        <v>2.77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572</v>
      </c>
      <c r="F6151" s="7" t="s">
        <v>31</v>
      </c>
      <c r="G6151" s="8">
        <v>2.7549999999999999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572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2.73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2.65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2.665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2.65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2.66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2.6749999999999998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2.6749999999999998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2.72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2.71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1509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1509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1509</v>
      </c>
      <c r="F6169" s="7" t="s">
        <v>31</v>
      </c>
      <c r="G6169" s="8">
        <v>4.5250000000000004</v>
      </c>
      <c r="H6169" s="9">
        <v>1.3967E-2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1509</v>
      </c>
      <c r="F6170" s="7" t="s">
        <v>31</v>
      </c>
      <c r="G6170" s="8">
        <v>4.5250000000000004</v>
      </c>
      <c r="H6170" s="9">
        <v>1.1639E-2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35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35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35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2">
        <v>1</v>
      </c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1"/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12441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12442</v>
      </c>
      <c r="B6210" s="7" t="s">
        <v>12443</v>
      </c>
      <c r="C6210" s="7" t="s">
        <v>254</v>
      </c>
      <c r="D6210" s="7" t="s">
        <v>29</v>
      </c>
      <c r="E6210" s="7" t="s">
        <v>12441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12441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12441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12441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12441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12441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12441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12441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12441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12441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12441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12441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12441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12441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12441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12441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12441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12441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12441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12490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12493</v>
      </c>
      <c r="B6235" s="7" t="s">
        <v>12494</v>
      </c>
      <c r="C6235" s="7" t="s">
        <v>12489</v>
      </c>
      <c r="D6235" s="7" t="s">
        <v>29</v>
      </c>
      <c r="E6235" s="7" t="s">
        <v>12495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12490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12490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12490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12490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1"/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45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12490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2">
        <v>1</v>
      </c>
      <c r="K6241" s="7" t="s">
        <v>705</v>
      </c>
      <c r="L6241" s="12">
        <v>45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12490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12490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12495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30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12490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12495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12490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12490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12490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12490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45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12490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12490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12495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30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12490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12545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12546</v>
      </c>
      <c r="B6260" s="7" t="s">
        <v>12547</v>
      </c>
      <c r="C6260" s="7" t="s">
        <v>12541</v>
      </c>
      <c r="D6260" s="7" t="s">
        <v>29</v>
      </c>
      <c r="E6260" s="7" t="s">
        <v>12545</v>
      </c>
      <c r="F6260" s="7" t="s">
        <v>31</v>
      </c>
      <c r="G6260" s="8">
        <v>16.100000000000001</v>
      </c>
      <c r="H6260" s="9">
        <v>6.9005999999999998E-2</v>
      </c>
      <c r="I6260" s="10">
        <v>79301.06</v>
      </c>
      <c r="J6260" s="11"/>
      <c r="K6260" s="7"/>
      <c r="L6260" s="12">
        <v>30</v>
      </c>
      <c r="M6260" s="11"/>
      <c r="N6260" s="38">
        <f>I6260*(100-$B$4)*(100-$B$5)/10000</f>
        <v>79301.06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12548</v>
      </c>
      <c r="B6261" s="7" t="s">
        <v>12549</v>
      </c>
      <c r="C6261" s="7" t="s">
        <v>12541</v>
      </c>
      <c r="D6261" s="7" t="s">
        <v>29</v>
      </c>
      <c r="E6261" s="7" t="s">
        <v>12545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12550</v>
      </c>
      <c r="B6262" s="7" t="s">
        <v>12551</v>
      </c>
      <c r="C6262" s="7" t="s">
        <v>12541</v>
      </c>
      <c r="D6262" s="7" t="s">
        <v>29</v>
      </c>
      <c r="E6262" s="7" t="s">
        <v>12545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12545</v>
      </c>
      <c r="F6263" s="7" t="s">
        <v>31</v>
      </c>
      <c r="G6263" s="8">
        <v>16.100000000000001</v>
      </c>
      <c r="H6263" s="9">
        <v>6.9005999999999998E-2</v>
      </c>
      <c r="I6263" s="10">
        <v>79301.05</v>
      </c>
      <c r="J6263" s="11"/>
      <c r="K6263" s="7"/>
      <c r="L6263" s="12">
        <v>30</v>
      </c>
      <c r="M6263" s="11"/>
      <c r="N6263" s="38">
        <f>I6263*(100-$B$4)*(100-$B$5)/10000</f>
        <v>79301.05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12542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12545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12545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12541</v>
      </c>
      <c r="D6267" s="7" t="s">
        <v>29</v>
      </c>
      <c r="E6267" s="7" t="s">
        <v>12545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12561</v>
      </c>
      <c r="C6268" s="7" t="s">
        <v>12541</v>
      </c>
      <c r="D6268" s="7" t="s">
        <v>29</v>
      </c>
      <c r="E6268" s="7" t="s">
        <v>12545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12541</v>
      </c>
      <c r="D6269" s="7" t="s">
        <v>29</v>
      </c>
      <c r="E6269" s="7" t="s">
        <v>12545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12545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12545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12542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12545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12545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12545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12545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45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12545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12545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12545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30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12545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12593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12592</v>
      </c>
      <c r="D6288" s="7" t="s">
        <v>29</v>
      </c>
      <c r="E6288" s="7" t="s">
        <v>12604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12604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30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12604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12593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45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12604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30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12645</v>
      </c>
      <c r="F6309" s="7" t="s">
        <v>31</v>
      </c>
      <c r="G6309" s="8">
        <v>22</v>
      </c>
      <c r="H6309" s="9">
        <v>0.113568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12648</v>
      </c>
      <c r="B6310" s="7" t="s">
        <v>12649</v>
      </c>
      <c r="C6310" s="7" t="s">
        <v>12644</v>
      </c>
      <c r="D6310" s="7" t="s">
        <v>29</v>
      </c>
      <c r="E6310" s="7" t="s">
        <v>12645</v>
      </c>
      <c r="F6310" s="7" t="s">
        <v>31</v>
      </c>
      <c r="G6310" s="8">
        <v>22</v>
      </c>
      <c r="H6310" s="9">
        <v>0.113568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12650</v>
      </c>
      <c r="B6311" s="7" t="s">
        <v>12651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0.12096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12644</v>
      </c>
      <c r="D6312" s="7" t="s">
        <v>29</v>
      </c>
      <c r="E6312" s="7" t="s">
        <v>12645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12654</v>
      </c>
      <c r="B6313" s="7" t="s">
        <v>12655</v>
      </c>
      <c r="C6313" s="7" t="s">
        <v>12644</v>
      </c>
      <c r="D6313" s="7" t="s">
        <v>29</v>
      </c>
      <c r="E6313" s="7" t="s">
        <v>12656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12656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0.12096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12645</v>
      </c>
      <c r="F6316" s="7" t="s">
        <v>31</v>
      </c>
      <c r="G6316" s="8">
        <v>22</v>
      </c>
      <c r="H6316" s="9">
        <v>1.1417280000000001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0.113568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12645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12645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0.12096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12645</v>
      </c>
      <c r="F6321" s="7" t="s">
        <v>31</v>
      </c>
      <c r="G6321" s="8">
        <v>22</v>
      </c>
      <c r="H6321" s="9">
        <v>0.113568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12645</v>
      </c>
      <c r="F6322" s="7" t="s">
        <v>31</v>
      </c>
      <c r="G6322" s="8">
        <v>22</v>
      </c>
      <c r="H6322" s="9">
        <v>0.113568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12645</v>
      </c>
      <c r="F6323" s="7" t="s">
        <v>31</v>
      </c>
      <c r="G6323" s="8">
        <v>22</v>
      </c>
      <c r="H6323" s="9">
        <v>0.113568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12656</v>
      </c>
      <c r="F6324" s="7" t="s">
        <v>31</v>
      </c>
      <c r="G6324" s="8">
        <v>22</v>
      </c>
      <c r="H6324" s="9">
        <v>0.12096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12645</v>
      </c>
      <c r="F6326" s="7" t="s">
        <v>31</v>
      </c>
      <c r="G6326" s="8">
        <v>22</v>
      </c>
      <c r="H6326" s="9">
        <v>0.113568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12656</v>
      </c>
      <c r="F6328" s="7" t="s">
        <v>31</v>
      </c>
      <c r="G6328" s="8">
        <v>22</v>
      </c>
      <c r="H6328" s="9">
        <v>0.12096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0.113568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0.12096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12700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12696</v>
      </c>
      <c r="D6335" s="7" t="s">
        <v>29</v>
      </c>
      <c r="E6335" s="7" t="s">
        <v>12700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12703</v>
      </c>
      <c r="B6336" s="7" t="s">
        <v>12704</v>
      </c>
      <c r="C6336" s="7" t="s">
        <v>12696</v>
      </c>
      <c r="D6336" s="7" t="s">
        <v>29</v>
      </c>
      <c r="E6336" s="7" t="s">
        <v>12700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12700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12700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12700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12700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12700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12697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45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12700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12700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12700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12700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12700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12700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12700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12700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45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12700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12700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12700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60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12700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12752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12753</v>
      </c>
      <c r="B6360" s="7" t="s">
        <v>12754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12755</v>
      </c>
      <c r="B6361" s="7" t="s">
        <v>12756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12757</v>
      </c>
      <c r="B6362" s="7" t="s">
        <v>12758</v>
      </c>
      <c r="C6362" s="7" t="s">
        <v>12748</v>
      </c>
      <c r="D6362" s="7" t="s">
        <v>29</v>
      </c>
      <c r="E6362" s="7" t="s">
        <v>12749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12766</v>
      </c>
      <c r="C6366" s="7" t="s">
        <v>12748</v>
      </c>
      <c r="D6366" s="7" t="s">
        <v>29</v>
      </c>
      <c r="E6366" s="7" t="s">
        <v>12749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60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12767</v>
      </c>
      <c r="B6367" s="7" t="s">
        <v>12768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12769</v>
      </c>
      <c r="B6368" s="7" t="s">
        <v>12751</v>
      </c>
      <c r="C6368" s="7" t="s">
        <v>12748</v>
      </c>
      <c r="D6368" s="7" t="s">
        <v>29</v>
      </c>
      <c r="E6368" s="7" t="s">
        <v>12752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12749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12749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12752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12752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45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12749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60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12800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12803</v>
      </c>
      <c r="B6385" s="7" t="s">
        <v>12804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12805</v>
      </c>
      <c r="B6386" s="7" t="s">
        <v>12806</v>
      </c>
      <c r="C6386" s="7" t="s">
        <v>12799</v>
      </c>
      <c r="D6386" s="7" t="s">
        <v>29</v>
      </c>
      <c r="E6386" s="7" t="s">
        <v>12807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12800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12800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12800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60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12807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12800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12807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12800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12800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12807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45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12852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12855</v>
      </c>
      <c r="B6410" s="7" t="s">
        <v>12856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12857</v>
      </c>
      <c r="B6411" s="7" t="s">
        <v>12858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12851</v>
      </c>
      <c r="D6412" s="7" t="s">
        <v>29</v>
      </c>
      <c r="E6412" s="7" t="s">
        <v>12861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12852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60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12861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45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12852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12861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12861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45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12907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12908</v>
      </c>
      <c r="B6435" s="7" t="s">
        <v>12909</v>
      </c>
      <c r="C6435" s="7" t="s">
        <v>12903</v>
      </c>
      <c r="D6435" s="7" t="s">
        <v>29</v>
      </c>
      <c r="E6435" s="7" t="s">
        <v>12907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12907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12907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12907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12907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60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12907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12907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12907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12907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12907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12907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12907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12907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12907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12907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60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12907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12907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12907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12904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45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12907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11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0.1</v>
      </c>
      <c r="H6459" s="9">
        <v>4.2999999999999999E-4</v>
      </c>
      <c r="I6459" s="13">
        <v>275.89999999999998</v>
      </c>
      <c r="J6459" s="11"/>
      <c r="K6459" s="7"/>
      <c r="L6459" s="12">
        <v>15</v>
      </c>
      <c r="M6459" s="11"/>
      <c r="N6459" s="38">
        <f>I6459*(100-$B$4)*(100-$B$5)/10000</f>
        <v>275.89999999999998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0.3</v>
      </c>
      <c r="H6460" s="9">
        <v>0.03</v>
      </c>
      <c r="I6460" s="10">
        <v>1926.35</v>
      </c>
      <c r="J6460" s="11"/>
      <c r="K6460" s="7"/>
      <c r="L6460" s="11"/>
      <c r="M6460" s="11"/>
      <c r="N6460" s="38">
        <f>I6460*(100-$B$4)*(100-$B$5)/10000</f>
        <v>1926.35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572</v>
      </c>
      <c r="F6488" s="7" t="s">
        <v>31</v>
      </c>
      <c r="G6488" s="8">
        <v>3.5049999999999999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572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572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572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572</v>
      </c>
      <c r="F6492" s="7" t="s">
        <v>31</v>
      </c>
      <c r="G6492" s="8">
        <v>4.05</v>
      </c>
      <c r="H6492" s="9">
        <v>1.0706E-2</v>
      </c>
      <c r="I6492" s="10">
        <v>22816.52</v>
      </c>
      <c r="J6492" s="11"/>
      <c r="K6492" s="7"/>
      <c r="L6492" s="12">
        <v>30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572</v>
      </c>
      <c r="F6495" s="7" t="s">
        <v>31</v>
      </c>
      <c r="G6495" s="8">
        <v>3.52</v>
      </c>
      <c r="H6495" s="9">
        <v>1.0706E-2</v>
      </c>
      <c r="I6495" s="10">
        <v>22816.52</v>
      </c>
      <c r="J6495" s="11"/>
      <c r="K6495" s="7"/>
      <c r="L6495" s="12">
        <v>30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572</v>
      </c>
      <c r="F6496" s="7" t="s">
        <v>31</v>
      </c>
      <c r="G6496" s="8">
        <v>3.53</v>
      </c>
      <c r="H6496" s="9">
        <v>1.0706E-2</v>
      </c>
      <c r="I6496" s="10">
        <v>22816.52</v>
      </c>
      <c r="J6496" s="11"/>
      <c r="K6496" s="7"/>
      <c r="L6496" s="12">
        <v>20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572</v>
      </c>
      <c r="F6497" s="7" t="s">
        <v>31</v>
      </c>
      <c r="G6497" s="8">
        <v>3.66</v>
      </c>
      <c r="H6497" s="9">
        <v>1.0706E-2</v>
      </c>
      <c r="I6497" s="10">
        <v>22816.52</v>
      </c>
      <c r="J6497" s="11"/>
      <c r="K6497" s="7"/>
      <c r="L6497" s="12">
        <v>20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572</v>
      </c>
      <c r="F6498" s="7" t="s">
        <v>31</v>
      </c>
      <c r="G6498" s="8">
        <v>3.6</v>
      </c>
      <c r="H6498" s="9">
        <v>1.0706E-2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572</v>
      </c>
      <c r="F6499" s="7" t="s">
        <v>31</v>
      </c>
      <c r="G6499" s="8">
        <v>3.55</v>
      </c>
      <c r="H6499" s="9">
        <v>1.0706E-2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572</v>
      </c>
      <c r="F6500" s="7" t="s">
        <v>31</v>
      </c>
      <c r="G6500" s="8">
        <v>3.59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572</v>
      </c>
      <c r="F6501" s="7" t="s">
        <v>31</v>
      </c>
      <c r="G6501" s="8">
        <v>4.05</v>
      </c>
      <c r="H6501" s="9">
        <v>1.0706E-2</v>
      </c>
      <c r="I6501" s="10">
        <v>22816.52</v>
      </c>
      <c r="J6501" s="11"/>
      <c r="K6501" s="7"/>
      <c r="L6501" s="12">
        <v>30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572</v>
      </c>
      <c r="F6502" s="7" t="s">
        <v>31</v>
      </c>
      <c r="G6502" s="8">
        <v>3.57</v>
      </c>
      <c r="H6502" s="9">
        <v>1.0706E-2</v>
      </c>
      <c r="I6502" s="10">
        <v>22816.52</v>
      </c>
      <c r="J6502" s="11"/>
      <c r="K6502" s="7"/>
      <c r="L6502" s="12">
        <v>20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3.5</v>
      </c>
      <c r="H6503" s="9">
        <v>1.0706E-2</v>
      </c>
      <c r="I6503" s="10">
        <v>29638.93</v>
      </c>
      <c r="J6503" s="11"/>
      <c r="K6503" s="7"/>
      <c r="L6503" s="12">
        <v>20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3.52</v>
      </c>
      <c r="H6505" s="9">
        <v>1.0706E-2</v>
      </c>
      <c r="I6505" s="10">
        <v>29638.93</v>
      </c>
      <c r="J6505" s="11"/>
      <c r="K6505" s="7"/>
      <c r="L6505" s="12">
        <v>20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3.47</v>
      </c>
      <c r="H6509" s="9">
        <v>1.0706E-2</v>
      </c>
      <c r="I6509" s="10">
        <v>29638.93</v>
      </c>
      <c r="J6509" s="11"/>
      <c r="K6509" s="7"/>
      <c r="L6509" s="12">
        <v>20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5.8849999999999998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6.1</v>
      </c>
      <c r="H6529" s="9">
        <v>1.6833999999999998E-2</v>
      </c>
      <c r="I6529" s="10">
        <v>36718.47</v>
      </c>
      <c r="J6529" s="11"/>
      <c r="K6529" s="7"/>
      <c r="L6529" s="12">
        <v>30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6.0149999999999997</v>
      </c>
      <c r="H6532" s="9">
        <v>1.6833999999999998E-2</v>
      </c>
      <c r="I6532" s="10">
        <v>36718.47</v>
      </c>
      <c r="J6532" s="11"/>
      <c r="K6532" s="7"/>
      <c r="L6532" s="12">
        <v>20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6.1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</v>
      </c>
      <c r="H6543" s="9">
        <v>1.4028000000000001E-2</v>
      </c>
      <c r="I6543" s="10">
        <v>41984.08</v>
      </c>
      <c r="J6543" s="11"/>
      <c r="K6543" s="7"/>
      <c r="L6543" s="12">
        <v>20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20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6.0149999999999997</v>
      </c>
      <c r="H6546" s="9">
        <v>1.6833999999999998E-2</v>
      </c>
      <c r="I6546" s="10">
        <v>41984.08</v>
      </c>
      <c r="J6546" s="11"/>
      <c r="K6546" s="7"/>
      <c r="L6546" s="12">
        <v>20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6.1</v>
      </c>
      <c r="H6547" s="9">
        <v>1.6833999999999998E-2</v>
      </c>
      <c r="I6547" s="10">
        <v>41984.08</v>
      </c>
      <c r="J6547" s="11"/>
      <c r="K6547" s="7"/>
      <c r="L6547" s="12">
        <v>30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6.1</v>
      </c>
      <c r="H6548" s="9">
        <v>1.6833999999999998E-2</v>
      </c>
      <c r="I6548" s="10">
        <v>41984.08</v>
      </c>
      <c r="J6548" s="11"/>
      <c r="K6548" s="7"/>
      <c r="L6548" s="12">
        <v>30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7.82</v>
      </c>
      <c r="H6556" s="9">
        <v>1.9560000000000001E-2</v>
      </c>
      <c r="I6556" s="10">
        <v>47915.4</v>
      </c>
      <c r="J6556" s="11"/>
      <c r="K6556" s="7"/>
      <c r="L6556" s="12">
        <v>20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1.9560000000000001E-2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30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30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20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38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10751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10751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11157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11157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7917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7917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7917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7917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7917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7917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1432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1432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1432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1432</v>
      </c>
      <c r="F6639" s="7" t="s">
        <v>31</v>
      </c>
      <c r="G6639" s="8">
        <v>5.35</v>
      </c>
      <c r="H6639" s="9">
        <v>3.9548E-2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1432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1432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1432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1432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1432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8812</v>
      </c>
      <c r="F6645" s="7" t="s">
        <v>31</v>
      </c>
      <c r="G6645" s="8">
        <v>5.35</v>
      </c>
      <c r="H6645" s="9">
        <v>3.9548E-2</v>
      </c>
      <c r="I6645" s="10">
        <v>26102.51</v>
      </c>
      <c r="J6645" s="11"/>
      <c r="K6645" s="7"/>
      <c r="L6645" s="12">
        <v>30</v>
      </c>
      <c r="M6645" s="11"/>
      <c r="N6645" s="38">
        <f>I6645*(100-$B$4)*(100-$B$5)/10000</f>
        <v>26102.51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352</v>
      </c>
      <c r="F6646" s="7" t="s">
        <v>31</v>
      </c>
      <c r="G6646" s="8">
        <v>5.83</v>
      </c>
      <c r="H6646" s="9">
        <v>3.4299999999999997E-2</v>
      </c>
      <c r="I6646" s="10">
        <v>32153.16</v>
      </c>
      <c r="J6646" s="11"/>
      <c r="K6646" s="7"/>
      <c r="L6646" s="12">
        <v>15</v>
      </c>
      <c r="M6646" s="11"/>
      <c r="N6646" s="38">
        <f>I6646*(100-$B$4)*(100-$B$5)/10000</f>
        <v>32153.16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352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352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13263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13342</v>
      </c>
      <c r="C6650" s="7" t="s">
        <v>2064</v>
      </c>
      <c r="D6650" s="7" t="s">
        <v>13258</v>
      </c>
      <c r="E6650" s="7" t="s">
        <v>8812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13263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13343</v>
      </c>
      <c r="B6651" s="7" t="s">
        <v>13340</v>
      </c>
      <c r="C6651" s="7" t="s">
        <v>2064</v>
      </c>
      <c r="D6651" s="7" t="s">
        <v>13258</v>
      </c>
      <c r="E6651" s="7" t="s">
        <v>8812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13263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13342</v>
      </c>
      <c r="C6652" s="7" t="s">
        <v>2064</v>
      </c>
      <c r="D6652" s="7" t="s">
        <v>13258</v>
      </c>
      <c r="E6652" s="7" t="s">
        <v>352</v>
      </c>
      <c r="F6652" s="7" t="s">
        <v>31</v>
      </c>
      <c r="G6652" s="8">
        <v>5.83</v>
      </c>
      <c r="H6652" s="9">
        <v>3.4299999999999997E-2</v>
      </c>
      <c r="I6652" s="10">
        <v>33845.440000000002</v>
      </c>
      <c r="J6652" s="11"/>
      <c r="K6652" s="7" t="s">
        <v>13263</v>
      </c>
      <c r="L6652" s="12">
        <v>30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8812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13268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13346</v>
      </c>
      <c r="C6654" s="7" t="s">
        <v>2064</v>
      </c>
      <c r="D6654" s="7" t="s">
        <v>13258</v>
      </c>
      <c r="E6654" s="7" t="s">
        <v>352</v>
      </c>
      <c r="F6654" s="7" t="s">
        <v>31</v>
      </c>
      <c r="G6654" s="8">
        <v>5.83</v>
      </c>
      <c r="H6654" s="9">
        <v>3.4299999999999997E-2</v>
      </c>
      <c r="I6654" s="10">
        <v>34922.370000000003</v>
      </c>
      <c r="J6654" s="11"/>
      <c r="K6654" s="7" t="s">
        <v>13268</v>
      </c>
      <c r="L6654" s="12">
        <v>30</v>
      </c>
      <c r="M6654" s="11"/>
      <c r="N6654" s="38">
        <f>I6654*(100-$B$4)*(100-$B$5)/10000</f>
        <v>34922.370000000003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13348</v>
      </c>
      <c r="B6655" s="7" t="s">
        <v>13349</v>
      </c>
      <c r="C6655" s="7" t="s">
        <v>2064</v>
      </c>
      <c r="D6655" s="7" t="s">
        <v>13258</v>
      </c>
      <c r="E6655" s="7" t="s">
        <v>8812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13268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7969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7969</v>
      </c>
      <c r="F6660" s="7" t="s">
        <v>31</v>
      </c>
      <c r="G6660" s="8">
        <v>5.94</v>
      </c>
      <c r="H6660" s="9">
        <v>3.8589999999999999E-2</v>
      </c>
      <c r="I6660" s="10">
        <v>33845.440000000002</v>
      </c>
      <c r="J6660" s="11"/>
      <c r="K6660" s="7" t="s">
        <v>13263</v>
      </c>
      <c r="L6660" s="12">
        <v>20</v>
      </c>
      <c r="M6660" s="11"/>
      <c r="N6660" s="38">
        <f>I6660*(100-$B$4)*(100-$B$5)/10000</f>
        <v>33845.440000000002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7969</v>
      </c>
      <c r="F6661" s="7" t="s">
        <v>31</v>
      </c>
      <c r="G6661" s="8">
        <v>5.83</v>
      </c>
      <c r="H6661" s="9">
        <v>3.4299999999999997E-2</v>
      </c>
      <c r="I6661" s="10">
        <v>33845.440000000002</v>
      </c>
      <c r="J6661" s="11"/>
      <c r="K6661" s="7" t="s">
        <v>13263</v>
      </c>
      <c r="L6661" s="12">
        <v>30</v>
      </c>
      <c r="M6661" s="11"/>
      <c r="N6661" s="38">
        <f>I6661*(100-$B$4)*(100-$B$5)/10000</f>
        <v>33845.440000000002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13359</v>
      </c>
      <c r="C6662" s="7" t="s">
        <v>2064</v>
      </c>
      <c r="D6662" s="7" t="s">
        <v>29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13263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13361</v>
      </c>
      <c r="C6663" s="7" t="s">
        <v>2064</v>
      </c>
      <c r="D6663" s="7" t="s">
        <v>29</v>
      </c>
      <c r="E6663" s="7" t="s">
        <v>566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13263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7969</v>
      </c>
      <c r="F6664" s="7" t="s">
        <v>31</v>
      </c>
      <c r="G6664" s="8">
        <v>5.83</v>
      </c>
      <c r="H6664" s="9">
        <v>3.4299999999999997E-2</v>
      </c>
      <c r="I6664" s="10">
        <v>34922.370000000003</v>
      </c>
      <c r="J6664" s="11"/>
      <c r="K6664" s="7" t="s">
        <v>13268</v>
      </c>
      <c r="L6664" s="12">
        <v>30</v>
      </c>
      <c r="M6664" s="11"/>
      <c r="N6664" s="38">
        <f>I6664*(100-$B$4)*(100-$B$5)/10000</f>
        <v>34922.370000000003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13367</v>
      </c>
      <c r="C6665" s="7" t="s">
        <v>2064</v>
      </c>
      <c r="D6665" s="7" t="s">
        <v>29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28871.75</v>
      </c>
      <c r="J6665" s="11"/>
      <c r="K6665" s="7" t="s">
        <v>13268</v>
      </c>
      <c r="L6665" s="12">
        <v>30</v>
      </c>
      <c r="M6665" s="11"/>
      <c r="N6665" s="38">
        <f>I6665*(100-$B$4)*(100-$B$5)/10000</f>
        <v>28871.75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13368</v>
      </c>
      <c r="B6666" s="7" t="s">
        <v>13365</v>
      </c>
      <c r="C6666" s="7" t="s">
        <v>2064</v>
      </c>
      <c r="D6666" s="7" t="s">
        <v>29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7969</v>
      </c>
      <c r="F6667" s="7" t="s">
        <v>31</v>
      </c>
      <c r="G6667" s="8">
        <v>5.83</v>
      </c>
      <c r="H6667" s="9">
        <v>3.4299999999999997E-2</v>
      </c>
      <c r="I6667" s="10">
        <v>32153.16</v>
      </c>
      <c r="J6667" s="11"/>
      <c r="K6667" s="7"/>
      <c r="L6667" s="12">
        <v>15</v>
      </c>
      <c r="M6667" s="11"/>
      <c r="N6667" s="38">
        <f>I6667*(100-$B$4)*(100-$B$5)/10000</f>
        <v>32153.16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26102.51</v>
      </c>
      <c r="J6668" s="11"/>
      <c r="K6668" s="7"/>
      <c r="L6668" s="12">
        <v>30</v>
      </c>
      <c r="M6668" s="11"/>
      <c r="N6668" s="38">
        <f>I6668*(100-$B$4)*(100-$B$5)/10000</f>
        <v>26102.51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566</v>
      </c>
      <c r="F6669" s="7" t="s">
        <v>31</v>
      </c>
      <c r="G6669" s="8">
        <v>5.35</v>
      </c>
      <c r="H6669" s="9">
        <v>3.9548E-2</v>
      </c>
      <c r="I6669" s="10">
        <v>26102.51</v>
      </c>
      <c r="J6669" s="11"/>
      <c r="K6669" s="7"/>
      <c r="L6669" s="12">
        <v>30</v>
      </c>
      <c r="M6669" s="11"/>
      <c r="N6669" s="38">
        <f>I6669*(100-$B$4)*(100-$B$5)/10000</f>
        <v>26102.51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7969</v>
      </c>
      <c r="F6670" s="7" t="s">
        <v>31</v>
      </c>
      <c r="G6670" s="8">
        <v>5.77</v>
      </c>
      <c r="H6670" s="9">
        <v>3.3480000000000003E-2</v>
      </c>
      <c r="I6670" s="10">
        <v>32153.16</v>
      </c>
      <c r="J6670" s="11"/>
      <c r="K6670" s="7"/>
      <c r="L6670" s="12">
        <v>30</v>
      </c>
      <c r="M6670" s="11"/>
      <c r="N6670" s="38">
        <f>I6670*(100-$B$4)*(100-$B$5)/10000</f>
        <v>32153.16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566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13378</v>
      </c>
      <c r="C6672" s="7" t="s">
        <v>2064</v>
      </c>
      <c r="D6672" s="7" t="s">
        <v>61</v>
      </c>
      <c r="E6672" s="7" t="s">
        <v>7969</v>
      </c>
      <c r="F6672" s="7" t="s">
        <v>31</v>
      </c>
      <c r="G6672" s="8">
        <v>5.83</v>
      </c>
      <c r="H6672" s="9">
        <v>3.4299999999999997E-2</v>
      </c>
      <c r="I6672" s="10">
        <v>33845.440000000002</v>
      </c>
      <c r="J6672" s="11"/>
      <c r="K6672" s="7" t="s">
        <v>13263</v>
      </c>
      <c r="L6672" s="12">
        <v>30</v>
      </c>
      <c r="M6672" s="11"/>
      <c r="N6672" s="38">
        <f>I6672*(100-$B$4)*(100-$B$5)/10000</f>
        <v>33845.440000000002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13380</v>
      </c>
      <c r="B6673" s="7" t="s">
        <v>13381</v>
      </c>
      <c r="C6673" s="7" t="s">
        <v>2064</v>
      </c>
      <c r="D6673" s="7" t="s">
        <v>61</v>
      </c>
      <c r="E6673" s="7" t="s">
        <v>566</v>
      </c>
      <c r="F6673" s="7" t="s">
        <v>31</v>
      </c>
      <c r="G6673" s="8">
        <v>5.35</v>
      </c>
      <c r="H6673" s="9">
        <v>3.9548E-2</v>
      </c>
      <c r="I6673" s="10">
        <v>27794.799999999999</v>
      </c>
      <c r="J6673" s="11"/>
      <c r="K6673" s="7" t="s">
        <v>13263</v>
      </c>
      <c r="L6673" s="12">
        <v>30</v>
      </c>
      <c r="M6673" s="11"/>
      <c r="N6673" s="38">
        <f>I6673*(100-$B$4)*(100-$B$5)/10000</f>
        <v>27794.799999999999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13381</v>
      </c>
      <c r="C6674" s="7" t="s">
        <v>2064</v>
      </c>
      <c r="D6674" s="7" t="s">
        <v>61</v>
      </c>
      <c r="E6674" s="7" t="s">
        <v>7969</v>
      </c>
      <c r="F6674" s="7" t="s">
        <v>31</v>
      </c>
      <c r="G6674" s="8">
        <v>5.83</v>
      </c>
      <c r="H6674" s="9">
        <v>3.4299999999999997E-2</v>
      </c>
      <c r="I6674" s="10">
        <v>33845.440000000002</v>
      </c>
      <c r="J6674" s="11"/>
      <c r="K6674" s="7" t="s">
        <v>13263</v>
      </c>
      <c r="L6674" s="12">
        <v>30</v>
      </c>
      <c r="M6674" s="11"/>
      <c r="N6674" s="38">
        <f>I6674*(100-$B$4)*(100-$B$5)/10000</f>
        <v>33845.440000000002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566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13384</v>
      </c>
      <c r="C6676" s="7" t="s">
        <v>2064</v>
      </c>
      <c r="D6676" s="7" t="s">
        <v>61</v>
      </c>
      <c r="E6676" s="7" t="s">
        <v>7969</v>
      </c>
      <c r="F6676" s="7" t="s">
        <v>31</v>
      </c>
      <c r="G6676" s="8">
        <v>5.83</v>
      </c>
      <c r="H6676" s="9">
        <v>3.4299999999999997E-2</v>
      </c>
      <c r="I6676" s="10">
        <v>34922.370000000003</v>
      </c>
      <c r="J6676" s="11"/>
      <c r="K6676" s="7" t="s">
        <v>13268</v>
      </c>
      <c r="L6676" s="12">
        <v>30</v>
      </c>
      <c r="M6676" s="11"/>
      <c r="N6676" s="38">
        <f>I6676*(100-$B$4)*(100-$B$5)/10000</f>
        <v>34922.370000000003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2064</v>
      </c>
      <c r="D6677" s="7" t="s">
        <v>61</v>
      </c>
      <c r="E6677" s="7" t="s">
        <v>566</v>
      </c>
      <c r="F6677" s="7" t="s">
        <v>31</v>
      </c>
      <c r="G6677" s="8">
        <v>5.35</v>
      </c>
      <c r="H6677" s="9">
        <v>3.9548E-2</v>
      </c>
      <c r="I6677" s="10">
        <v>28871.75</v>
      </c>
      <c r="J6677" s="11"/>
      <c r="K6677" s="7" t="s">
        <v>13268</v>
      </c>
      <c r="L6677" s="12">
        <v>30</v>
      </c>
      <c r="M6677" s="11"/>
      <c r="N6677" s="38">
        <f>I6677*(100-$B$4)*(100-$B$5)/10000</f>
        <v>28871.75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1509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1509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1509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1509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1509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1509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1509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1509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1509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2">
        <v>3</v>
      </c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7.74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7.2971999999999995E-2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7.0470000000000005E-2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9.6999999999999993</v>
      </c>
      <c r="H6789" s="9">
        <v>6.6119999999999998E-2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10</v>
      </c>
      <c r="H6790" s="9">
        <v>7.2971999999999995E-2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5.35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5.5750000000000002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7917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7917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7917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7917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7917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7917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1432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1432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1432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1432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1432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1432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1432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1432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1432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352</v>
      </c>
      <c r="F6850" s="7" t="s">
        <v>31</v>
      </c>
      <c r="G6850" s="8">
        <v>5.83</v>
      </c>
      <c r="H6850" s="9">
        <v>3.4299999999999997E-2</v>
      </c>
      <c r="I6850" s="10">
        <v>32153.16</v>
      </c>
      <c r="J6850" s="11"/>
      <c r="K6850" s="7"/>
      <c r="L6850" s="12">
        <v>15</v>
      </c>
      <c r="M6850" s="11"/>
      <c r="N6850" s="38">
        <f>I6850*(100-$B$4)*(100-$B$5)/10000</f>
        <v>32153.16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352</v>
      </c>
      <c r="F6851" s="7" t="s">
        <v>31</v>
      </c>
      <c r="G6851" s="8">
        <v>5.83</v>
      </c>
      <c r="H6851" s="9">
        <v>3.4299999999999997E-2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8812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8812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352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13263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13760</v>
      </c>
      <c r="C6855" s="7" t="s">
        <v>2064</v>
      </c>
      <c r="D6855" s="7" t="s">
        <v>13258</v>
      </c>
      <c r="E6855" s="7" t="s">
        <v>352</v>
      </c>
      <c r="F6855" s="7" t="s">
        <v>31</v>
      </c>
      <c r="G6855" s="8">
        <v>5.83</v>
      </c>
      <c r="H6855" s="9">
        <v>3.4299999999999997E-2</v>
      </c>
      <c r="I6855" s="10">
        <v>33845.440000000002</v>
      </c>
      <c r="J6855" s="11"/>
      <c r="K6855" s="7" t="s">
        <v>13263</v>
      </c>
      <c r="L6855" s="12">
        <v>30</v>
      </c>
      <c r="M6855" s="11"/>
      <c r="N6855" s="38">
        <f>I6855*(100-$B$4)*(100-$B$5)/10000</f>
        <v>33845.440000000002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13761</v>
      </c>
      <c r="B6856" s="7" t="s">
        <v>13760</v>
      </c>
      <c r="C6856" s="7" t="s">
        <v>2064</v>
      </c>
      <c r="D6856" s="7" t="s">
        <v>13258</v>
      </c>
      <c r="E6856" s="7" t="s">
        <v>8812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13263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13758</v>
      </c>
      <c r="C6857" s="7" t="s">
        <v>2064</v>
      </c>
      <c r="D6857" s="7" t="s">
        <v>13258</v>
      </c>
      <c r="E6857" s="7" t="s">
        <v>8812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13263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8812</v>
      </c>
      <c r="F6858" s="7" t="s">
        <v>31</v>
      </c>
      <c r="G6858" s="8">
        <v>5.35</v>
      </c>
      <c r="H6858" s="9">
        <v>3.9548E-2</v>
      </c>
      <c r="I6858" s="10">
        <v>28871.75</v>
      </c>
      <c r="J6858" s="11"/>
      <c r="K6858" s="7" t="s">
        <v>13268</v>
      </c>
      <c r="L6858" s="12">
        <v>30</v>
      </c>
      <c r="M6858" s="11"/>
      <c r="N6858" s="38">
        <f>I6858*(100-$B$4)*(100-$B$5)/10000</f>
        <v>28871.75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13766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13767</v>
      </c>
      <c r="B6860" s="7" t="s">
        <v>13766</v>
      </c>
      <c r="C6860" s="7" t="s">
        <v>2064</v>
      </c>
      <c r="D6860" s="7" t="s">
        <v>13258</v>
      </c>
      <c r="E6860" s="7" t="s">
        <v>352</v>
      </c>
      <c r="F6860" s="7" t="s">
        <v>31</v>
      </c>
      <c r="G6860" s="8">
        <v>5.83</v>
      </c>
      <c r="H6860" s="9">
        <v>3.4299999999999997E-2</v>
      </c>
      <c r="I6860" s="10">
        <v>34670.269999999997</v>
      </c>
      <c r="J6860" s="11"/>
      <c r="K6860" s="7" t="s">
        <v>13268</v>
      </c>
      <c r="L6860" s="12">
        <v>30</v>
      </c>
      <c r="M6860" s="11"/>
      <c r="N6860" s="38">
        <f>I6860*(100-$B$4)*(100-$B$5)/10000</f>
        <v>34670.269999999997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26102.51</v>
      </c>
      <c r="J6861" s="11"/>
      <c r="K6861" s="7"/>
      <c r="L6861" s="12">
        <v>30</v>
      </c>
      <c r="M6861" s="11"/>
      <c r="N6861" s="38">
        <f>I6861*(100-$B$4)*(100-$B$5)/10000</f>
        <v>26102.51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3.4299999999999997E-2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7969</v>
      </c>
      <c r="F6863" s="7" t="s">
        <v>31</v>
      </c>
      <c r="G6863" s="8">
        <v>5.83</v>
      </c>
      <c r="H6863" s="9">
        <v>3.4299999999999997E-2</v>
      </c>
      <c r="I6863" s="10">
        <v>32153.16</v>
      </c>
      <c r="J6863" s="11"/>
      <c r="K6863" s="7"/>
      <c r="L6863" s="12">
        <v>15</v>
      </c>
      <c r="M6863" s="11"/>
      <c r="N6863" s="38">
        <f>I6863*(100-$B$4)*(100-$B$5)/10000</f>
        <v>32153.16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566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33999.32</v>
      </c>
      <c r="J6865" s="11"/>
      <c r="K6865" s="7" t="s">
        <v>705</v>
      </c>
      <c r="L6865" s="12">
        <v>30</v>
      </c>
      <c r="M6865" s="11"/>
      <c r="N6865" s="38">
        <f>I6865*(100-$B$4)*(100-$B$5)/10000</f>
        <v>33999.32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7969</v>
      </c>
      <c r="F6866" s="7" t="s">
        <v>31</v>
      </c>
      <c r="G6866" s="8">
        <v>5.83</v>
      </c>
      <c r="H6866" s="9">
        <v>3.4299999999999997E-2</v>
      </c>
      <c r="I6866" s="10">
        <v>33845.440000000002</v>
      </c>
      <c r="J6866" s="11"/>
      <c r="K6866" s="7" t="s">
        <v>13263</v>
      </c>
      <c r="L6866" s="12">
        <v>30</v>
      </c>
      <c r="M6866" s="11"/>
      <c r="N6866" s="38">
        <f>I6866*(100-$B$4)*(100-$B$5)/10000</f>
        <v>33845.440000000002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7969</v>
      </c>
      <c r="F6867" s="7" t="s">
        <v>31</v>
      </c>
      <c r="G6867" s="8">
        <v>5.83</v>
      </c>
      <c r="H6867" s="9">
        <v>3.4299999999999997E-2</v>
      </c>
      <c r="I6867" s="10">
        <v>33845.440000000002</v>
      </c>
      <c r="J6867" s="11"/>
      <c r="K6867" s="7" t="s">
        <v>13263</v>
      </c>
      <c r="L6867" s="12">
        <v>30</v>
      </c>
      <c r="M6867" s="11"/>
      <c r="N6867" s="38">
        <f>I6867*(100-$B$4)*(100-$B$5)/10000</f>
        <v>33845.440000000002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13781</v>
      </c>
      <c r="C6868" s="7" t="s">
        <v>2064</v>
      </c>
      <c r="D6868" s="7" t="s">
        <v>29</v>
      </c>
      <c r="E6868" s="7" t="s">
        <v>566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13263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13779</v>
      </c>
      <c r="C6869" s="7" t="s">
        <v>2064</v>
      </c>
      <c r="D6869" s="7" t="s">
        <v>29</v>
      </c>
      <c r="E6869" s="7" t="s">
        <v>566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13263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28871.75</v>
      </c>
      <c r="J6870" s="11"/>
      <c r="K6870" s="7" t="s">
        <v>13268</v>
      </c>
      <c r="L6870" s="12">
        <v>30</v>
      </c>
      <c r="M6870" s="11"/>
      <c r="N6870" s="38">
        <f>I6870*(100-$B$4)*(100-$B$5)/10000</f>
        <v>28871.75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13785</v>
      </c>
      <c r="C6871" s="7" t="s">
        <v>2064</v>
      </c>
      <c r="D6871" s="7" t="s">
        <v>29</v>
      </c>
      <c r="E6871" s="7" t="s">
        <v>7969</v>
      </c>
      <c r="F6871" s="7" t="s">
        <v>31</v>
      </c>
      <c r="G6871" s="8">
        <v>5.83</v>
      </c>
      <c r="H6871" s="9">
        <v>3.4299999999999997E-2</v>
      </c>
      <c r="I6871" s="10">
        <v>34922.370000000003</v>
      </c>
      <c r="J6871" s="11"/>
      <c r="K6871" s="7" t="s">
        <v>13268</v>
      </c>
      <c r="L6871" s="12">
        <v>30</v>
      </c>
      <c r="M6871" s="11"/>
      <c r="N6871" s="38">
        <f>I6871*(100-$B$4)*(100-$B$5)/10000</f>
        <v>34922.370000000003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13787</v>
      </c>
      <c r="B6872" s="7" t="s">
        <v>13788</v>
      </c>
      <c r="C6872" s="7" t="s">
        <v>2064</v>
      </c>
      <c r="D6872" s="7" t="s">
        <v>29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13268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26102.51</v>
      </c>
      <c r="J6873" s="11"/>
      <c r="K6873" s="7"/>
      <c r="L6873" s="12">
        <v>30</v>
      </c>
      <c r="M6873" s="11"/>
      <c r="N6873" s="38">
        <f>I6873*(100-$B$4)*(100-$B$5)/10000</f>
        <v>26102.51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566</v>
      </c>
      <c r="F6874" s="7" t="s">
        <v>31</v>
      </c>
      <c r="G6874" s="8">
        <v>5.35</v>
      </c>
      <c r="H6874" s="9">
        <v>3.9548E-2</v>
      </c>
      <c r="I6874" s="10">
        <v>26102.51</v>
      </c>
      <c r="J6874" s="11"/>
      <c r="K6874" s="7"/>
      <c r="L6874" s="12">
        <v>30</v>
      </c>
      <c r="M6874" s="11"/>
      <c r="N6874" s="38">
        <f>I6874*(100-$B$4)*(100-$B$5)/10000</f>
        <v>26102.51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7969</v>
      </c>
      <c r="F6875" s="7" t="s">
        <v>31</v>
      </c>
      <c r="G6875" s="8">
        <v>5.83</v>
      </c>
      <c r="H6875" s="9">
        <v>3.4299999999999997E-2</v>
      </c>
      <c r="I6875" s="10">
        <v>32153.16</v>
      </c>
      <c r="J6875" s="11"/>
      <c r="K6875" s="7"/>
      <c r="L6875" s="12">
        <v>15</v>
      </c>
      <c r="M6875" s="11"/>
      <c r="N6875" s="38">
        <f>I6875*(100-$B$4)*(100-$B$5)/10000</f>
        <v>32153.16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7969</v>
      </c>
      <c r="F6876" s="7" t="s">
        <v>31</v>
      </c>
      <c r="G6876" s="8">
        <v>5.83</v>
      </c>
      <c r="H6876" s="9">
        <v>3.4299999999999997E-2</v>
      </c>
      <c r="I6876" s="10">
        <v>32153.16</v>
      </c>
      <c r="J6876" s="11"/>
      <c r="K6876" s="7"/>
      <c r="L6876" s="12">
        <v>15</v>
      </c>
      <c r="M6876" s="11"/>
      <c r="N6876" s="38">
        <f>I6876*(100-$B$4)*(100-$B$5)/10000</f>
        <v>32153.16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7969</v>
      </c>
      <c r="F6877" s="7" t="s">
        <v>31</v>
      </c>
      <c r="G6877" s="8">
        <v>5.83</v>
      </c>
      <c r="H6877" s="9">
        <v>3.4299999999999997E-2</v>
      </c>
      <c r="I6877" s="10">
        <v>33593.339999999997</v>
      </c>
      <c r="J6877" s="11"/>
      <c r="K6877" s="7" t="s">
        <v>13263</v>
      </c>
      <c r="L6877" s="12">
        <v>30</v>
      </c>
      <c r="M6877" s="11"/>
      <c r="N6877" s="38">
        <f>I6877*(100-$B$4)*(100-$B$5)/10000</f>
        <v>33593.339999999997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13800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33845.440000000002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33845.440000000002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13801</v>
      </c>
      <c r="B6879" s="7" t="s">
        <v>13800</v>
      </c>
      <c r="C6879" s="7" t="s">
        <v>2064</v>
      </c>
      <c r="D6879" s="7" t="s">
        <v>61</v>
      </c>
      <c r="E6879" s="7" t="s">
        <v>566</v>
      </c>
      <c r="F6879" s="7" t="s">
        <v>31</v>
      </c>
      <c r="G6879" s="8">
        <v>5.35</v>
      </c>
      <c r="H6879" s="9">
        <v>3.9548E-2</v>
      </c>
      <c r="I6879" s="10">
        <v>27794.799999999999</v>
      </c>
      <c r="J6879" s="11"/>
      <c r="K6879" s="7" t="s">
        <v>13263</v>
      </c>
      <c r="L6879" s="12">
        <v>30</v>
      </c>
      <c r="M6879" s="11"/>
      <c r="N6879" s="38">
        <f>I6879*(100-$B$4)*(100-$B$5)/10000</f>
        <v>27794.799999999999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13798</v>
      </c>
      <c r="C6880" s="7" t="s">
        <v>2064</v>
      </c>
      <c r="D6880" s="7" t="s">
        <v>61</v>
      </c>
      <c r="E6880" s="7" t="s">
        <v>566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7969</v>
      </c>
      <c r="F6881" s="7" t="s">
        <v>31</v>
      </c>
      <c r="G6881" s="8">
        <v>5.83</v>
      </c>
      <c r="H6881" s="9">
        <v>3.4299999999999997E-2</v>
      </c>
      <c r="I6881" s="10">
        <v>34922.370000000003</v>
      </c>
      <c r="J6881" s="11"/>
      <c r="K6881" s="7" t="s">
        <v>13268</v>
      </c>
      <c r="L6881" s="12">
        <v>30</v>
      </c>
      <c r="M6881" s="11"/>
      <c r="N6881" s="38">
        <f>I6881*(100-$B$4)*(100-$B$5)/10000</f>
        <v>34922.370000000003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13806</v>
      </c>
      <c r="C6882" s="7" t="s">
        <v>2064</v>
      </c>
      <c r="D6882" s="7" t="s">
        <v>61</v>
      </c>
      <c r="E6882" s="7" t="s">
        <v>566</v>
      </c>
      <c r="F6882" s="7" t="s">
        <v>31</v>
      </c>
      <c r="G6882" s="8">
        <v>5.35</v>
      </c>
      <c r="H6882" s="9">
        <v>3.9548E-2</v>
      </c>
      <c r="I6882" s="10">
        <v>28871.75</v>
      </c>
      <c r="J6882" s="11"/>
      <c r="K6882" s="7" t="s">
        <v>13268</v>
      </c>
      <c r="L6882" s="12">
        <v>30</v>
      </c>
      <c r="M6882" s="11"/>
      <c r="N6882" s="38">
        <f>I6882*(100-$B$4)*(100-$B$5)/10000</f>
        <v>28871.75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13807</v>
      </c>
      <c r="B6883" s="7" t="s">
        <v>13804</v>
      </c>
      <c r="C6883" s="7" t="s">
        <v>2064</v>
      </c>
      <c r="D6883" s="7" t="s">
        <v>61</v>
      </c>
      <c r="E6883" s="7" t="s">
        <v>566</v>
      </c>
      <c r="F6883" s="7" t="s">
        <v>31</v>
      </c>
      <c r="G6883" s="8">
        <v>5.35</v>
      </c>
      <c r="H6883" s="9">
        <v>3.9548E-2</v>
      </c>
      <c r="I6883" s="10">
        <v>29123.85</v>
      </c>
      <c r="J6883" s="11"/>
      <c r="K6883" s="7" t="s">
        <v>13268</v>
      </c>
      <c r="L6883" s="12">
        <v>30</v>
      </c>
      <c r="M6883" s="11"/>
      <c r="N6883" s="38">
        <f>I6883*(100-$B$4)*(100-$B$5)/10000</f>
        <v>29123.85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1509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1509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1509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1509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1509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1509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1509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1509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1509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5.84</v>
      </c>
      <c r="H6902" s="9">
        <v>3.3480000000000003E-2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3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7</v>
      </c>
      <c r="H6903" s="9">
        <v>7.2971999999999995E-2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7.2971999999999995E-2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23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7.2971999999999995E-2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5.74</v>
      </c>
      <c r="H6913" s="9">
        <v>3.456E-2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7</v>
      </c>
      <c r="H6914" s="9">
        <v>7.2971999999999995E-2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39634.769999999997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39634.769999999997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13875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39634.769999999997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39634.769999999997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13877</v>
      </c>
      <c r="B6919" s="7" t="s">
        <v>13878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48972.17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48972.17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23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7.57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23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23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7.9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7.2971999999999995E-2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7.2971999999999995E-2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23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23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23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9.27</v>
      </c>
      <c r="H6974" s="9">
        <v>6.1559999999999997E-2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10</v>
      </c>
      <c r="H6975" s="9">
        <v>7.2971999999999995E-2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9.2750000000000004</v>
      </c>
      <c r="H6990" s="9">
        <v>6.855E-2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10</v>
      </c>
      <c r="H6991" s="9">
        <v>7.2971999999999995E-2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23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23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7.0470000000000005E-2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7.2971999999999995E-2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23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7917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7917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7917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7917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7917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7917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1432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1432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1432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1432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1432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1432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1432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1432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1432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352</v>
      </c>
      <c r="F7063" s="7" t="s">
        <v>31</v>
      </c>
      <c r="G7063" s="8">
        <v>5.83</v>
      </c>
      <c r="H7063" s="9">
        <v>3.4299999999999997E-2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352</v>
      </c>
      <c r="F7064" s="7" t="s">
        <v>31</v>
      </c>
      <c r="G7064" s="8">
        <v>5.83</v>
      </c>
      <c r="H7064" s="9">
        <v>3.4299999999999997E-2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8812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8812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8812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13263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14175</v>
      </c>
      <c r="C7068" s="7" t="s">
        <v>2064</v>
      </c>
      <c r="D7068" s="7" t="s">
        <v>13258</v>
      </c>
      <c r="E7068" s="7" t="s">
        <v>352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13263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14176</v>
      </c>
      <c r="B7069" s="7" t="s">
        <v>14175</v>
      </c>
      <c r="C7069" s="7" t="s">
        <v>2064</v>
      </c>
      <c r="D7069" s="7" t="s">
        <v>13258</v>
      </c>
      <c r="E7069" s="7" t="s">
        <v>8812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13263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14173</v>
      </c>
      <c r="C7070" s="7" t="s">
        <v>2064</v>
      </c>
      <c r="D7070" s="7" t="s">
        <v>13258</v>
      </c>
      <c r="E7070" s="7" t="s">
        <v>352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13263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352</v>
      </c>
      <c r="F7071" s="7" t="s">
        <v>31</v>
      </c>
      <c r="G7071" s="8">
        <v>5.83</v>
      </c>
      <c r="H7071" s="9">
        <v>3.4299999999999997E-2</v>
      </c>
      <c r="I7071" s="10">
        <v>34922.370000000003</v>
      </c>
      <c r="J7071" s="11"/>
      <c r="K7071" s="7" t="s">
        <v>13268</v>
      </c>
      <c r="L7071" s="12">
        <v>30</v>
      </c>
      <c r="M7071" s="11"/>
      <c r="N7071" s="38">
        <f>I7071*(100-$B$4)*(100-$B$5)/10000</f>
        <v>34922.370000000003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14179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14181</v>
      </c>
      <c r="B7073" s="7" t="s">
        <v>14182</v>
      </c>
      <c r="C7073" s="7" t="s">
        <v>2064</v>
      </c>
      <c r="D7073" s="7" t="s">
        <v>13258</v>
      </c>
      <c r="E7073" s="7" t="s">
        <v>8812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13268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7969</v>
      </c>
      <c r="F7074" s="7" t="s">
        <v>31</v>
      </c>
      <c r="G7074" s="8">
        <v>5.83</v>
      </c>
      <c r="H7074" s="9">
        <v>3.4299999999999997E-2</v>
      </c>
      <c r="I7074" s="10">
        <v>32153.16</v>
      </c>
      <c r="J7074" s="11"/>
      <c r="K7074" s="7"/>
      <c r="L7074" s="12">
        <v>15</v>
      </c>
      <c r="M7074" s="11"/>
      <c r="N7074" s="38">
        <f>I7074*(100-$B$4)*(100-$B$5)/10000</f>
        <v>32153.16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7969</v>
      </c>
      <c r="F7075" s="7" t="s">
        <v>31</v>
      </c>
      <c r="G7075" s="8">
        <v>5.83</v>
      </c>
      <c r="H7075" s="9">
        <v>3.4299999999999997E-2</v>
      </c>
      <c r="I7075" s="10">
        <v>32153.16</v>
      </c>
      <c r="J7075" s="11"/>
      <c r="K7075" s="7"/>
      <c r="L7075" s="12">
        <v>15</v>
      </c>
      <c r="M7075" s="11"/>
      <c r="N7075" s="38">
        <f>I7075*(100-$B$4)*(100-$B$5)/10000</f>
        <v>32153.16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566</v>
      </c>
      <c r="F7076" s="7" t="s">
        <v>31</v>
      </c>
      <c r="G7076" s="8">
        <v>5.35</v>
      </c>
      <c r="H7076" s="9">
        <v>3.9548E-2</v>
      </c>
      <c r="I7076" s="10">
        <v>26102.51</v>
      </c>
      <c r="J7076" s="11"/>
      <c r="K7076" s="7"/>
      <c r="L7076" s="12">
        <v>30</v>
      </c>
      <c r="M7076" s="11"/>
      <c r="N7076" s="38">
        <f>I7076*(100-$B$4)*(100-$B$5)/10000</f>
        <v>26102.51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566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7969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14194</v>
      </c>
      <c r="C7079" s="7" t="s">
        <v>2064</v>
      </c>
      <c r="D7079" s="7" t="s">
        <v>29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27794.799999999999</v>
      </c>
      <c r="J7079" s="11"/>
      <c r="K7079" s="7" t="s">
        <v>13263</v>
      </c>
      <c r="L7079" s="12">
        <v>30</v>
      </c>
      <c r="M7079" s="11"/>
      <c r="N7079" s="38">
        <f>I7079*(100-$B$4)*(100-$B$5)/10000</f>
        <v>27794.799999999999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14195</v>
      </c>
      <c r="B7080" s="7" t="s">
        <v>14192</v>
      </c>
      <c r="C7080" s="7" t="s">
        <v>2064</v>
      </c>
      <c r="D7080" s="7" t="s">
        <v>29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13263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14194</v>
      </c>
      <c r="C7081" s="7" t="s">
        <v>2064</v>
      </c>
      <c r="D7081" s="7" t="s">
        <v>29</v>
      </c>
      <c r="E7081" s="7" t="s">
        <v>7969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13263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28871.75</v>
      </c>
      <c r="J7082" s="11"/>
      <c r="K7082" s="7" t="s">
        <v>13268</v>
      </c>
      <c r="L7082" s="12">
        <v>30</v>
      </c>
      <c r="M7082" s="11"/>
      <c r="N7082" s="38">
        <f>I7082*(100-$B$4)*(100-$B$5)/10000</f>
        <v>28871.75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14200</v>
      </c>
      <c r="C7083" s="7" t="s">
        <v>2064</v>
      </c>
      <c r="D7083" s="7" t="s">
        <v>29</v>
      </c>
      <c r="E7083" s="7" t="s">
        <v>7969</v>
      </c>
      <c r="F7083" s="7" t="s">
        <v>31</v>
      </c>
      <c r="G7083" s="8">
        <v>5.83</v>
      </c>
      <c r="H7083" s="9">
        <v>3.4299999999999997E-2</v>
      </c>
      <c r="I7083" s="10">
        <v>34922.370000000003</v>
      </c>
      <c r="J7083" s="11"/>
      <c r="K7083" s="7" t="s">
        <v>13268</v>
      </c>
      <c r="L7083" s="12">
        <v>30</v>
      </c>
      <c r="M7083" s="11"/>
      <c r="N7083" s="38">
        <f>I7083*(100-$B$4)*(100-$B$5)/10000</f>
        <v>34922.370000000003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14201</v>
      </c>
      <c r="B7084" s="7" t="s">
        <v>14200</v>
      </c>
      <c r="C7084" s="7" t="s">
        <v>2064</v>
      </c>
      <c r="D7084" s="7" t="s">
        <v>29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7969</v>
      </c>
      <c r="F7085" s="7" t="s">
        <v>31</v>
      </c>
      <c r="G7085" s="8">
        <v>5.83</v>
      </c>
      <c r="H7085" s="9">
        <v>3.4299999999999997E-2</v>
      </c>
      <c r="I7085" s="10">
        <v>32153.16</v>
      </c>
      <c r="J7085" s="11"/>
      <c r="K7085" s="7"/>
      <c r="L7085" s="12">
        <v>15</v>
      </c>
      <c r="M7085" s="11"/>
      <c r="N7085" s="38">
        <f>I7085*(100-$B$4)*(100-$B$5)/10000</f>
        <v>32153.16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566</v>
      </c>
      <c r="F7086" s="7" t="s">
        <v>31</v>
      </c>
      <c r="G7086" s="8">
        <v>5.35</v>
      </c>
      <c r="H7086" s="9">
        <v>3.9548E-2</v>
      </c>
      <c r="I7086" s="10">
        <v>26102.51</v>
      </c>
      <c r="J7086" s="11"/>
      <c r="K7086" s="7"/>
      <c r="L7086" s="12">
        <v>30</v>
      </c>
      <c r="M7086" s="11"/>
      <c r="N7086" s="38">
        <f>I7086*(100-$B$4)*(100-$B$5)/10000</f>
        <v>26102.51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566</v>
      </c>
      <c r="F7087" s="7" t="s">
        <v>31</v>
      </c>
      <c r="G7087" s="8">
        <v>5.35</v>
      </c>
      <c r="H7087" s="9">
        <v>3.9548E-2</v>
      </c>
      <c r="I7087" s="10">
        <v>26102.51</v>
      </c>
      <c r="J7087" s="11"/>
      <c r="K7087" s="7"/>
      <c r="L7087" s="12">
        <v>30</v>
      </c>
      <c r="M7087" s="11"/>
      <c r="N7087" s="38">
        <f>I7087*(100-$B$4)*(100-$B$5)/10000</f>
        <v>26102.51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7969</v>
      </c>
      <c r="F7088" s="7" t="s">
        <v>31</v>
      </c>
      <c r="G7088" s="8">
        <v>5.83</v>
      </c>
      <c r="H7088" s="9">
        <v>3.4299999999999997E-2</v>
      </c>
      <c r="I7088" s="10">
        <v>32153.16</v>
      </c>
      <c r="J7088" s="11"/>
      <c r="K7088" s="7"/>
      <c r="L7088" s="12">
        <v>15</v>
      </c>
      <c r="M7088" s="11"/>
      <c r="N7088" s="38">
        <f>I7088*(100-$B$4)*(100-$B$5)/10000</f>
        <v>32153.16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566</v>
      </c>
      <c r="F7089" s="7" t="s">
        <v>31</v>
      </c>
      <c r="G7089" s="8">
        <v>5.35</v>
      </c>
      <c r="H7089" s="9">
        <v>3.9548E-2</v>
      </c>
      <c r="I7089" s="10">
        <v>27794.799999999999</v>
      </c>
      <c r="J7089" s="11"/>
      <c r="K7089" s="7" t="s">
        <v>13263</v>
      </c>
      <c r="L7089" s="12">
        <v>30</v>
      </c>
      <c r="M7089" s="11"/>
      <c r="N7089" s="38">
        <f>I7089*(100-$B$4)*(100-$B$5)/10000</f>
        <v>27794.799999999999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7969</v>
      </c>
      <c r="F7090" s="7" t="s">
        <v>31</v>
      </c>
      <c r="G7090" s="8">
        <v>5.83</v>
      </c>
      <c r="H7090" s="9">
        <v>3.4299999999999997E-2</v>
      </c>
      <c r="I7090" s="10">
        <v>33845.440000000002</v>
      </c>
      <c r="J7090" s="11"/>
      <c r="K7090" s="7" t="s">
        <v>13263</v>
      </c>
      <c r="L7090" s="12">
        <v>30</v>
      </c>
      <c r="M7090" s="11"/>
      <c r="N7090" s="38">
        <f>I7090*(100-$B$4)*(100-$B$5)/10000</f>
        <v>33845.440000000002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14211</v>
      </c>
      <c r="C7091" s="7" t="s">
        <v>2064</v>
      </c>
      <c r="D7091" s="7" t="s">
        <v>61</v>
      </c>
      <c r="E7091" s="7" t="s">
        <v>7969</v>
      </c>
      <c r="F7091" s="7" t="s">
        <v>31</v>
      </c>
      <c r="G7091" s="8">
        <v>5.83</v>
      </c>
      <c r="H7091" s="9">
        <v>3.4299999999999997E-2</v>
      </c>
      <c r="I7091" s="10">
        <v>33845.440000000002</v>
      </c>
      <c r="J7091" s="11"/>
      <c r="K7091" s="7" t="s">
        <v>13263</v>
      </c>
      <c r="L7091" s="12">
        <v>30</v>
      </c>
      <c r="M7091" s="11"/>
      <c r="N7091" s="38">
        <f>I7091*(100-$B$4)*(100-$B$5)/10000</f>
        <v>33845.440000000002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14213</v>
      </c>
      <c r="C7092" s="7" t="s">
        <v>2064</v>
      </c>
      <c r="D7092" s="7" t="s">
        <v>61</v>
      </c>
      <c r="E7092" s="7" t="s">
        <v>566</v>
      </c>
      <c r="F7092" s="7" t="s">
        <v>31</v>
      </c>
      <c r="G7092" s="8">
        <v>5.35</v>
      </c>
      <c r="H7092" s="9">
        <v>3.9548E-2</v>
      </c>
      <c r="I7092" s="10">
        <v>27794.799999999999</v>
      </c>
      <c r="J7092" s="11"/>
      <c r="K7092" s="7" t="s">
        <v>13263</v>
      </c>
      <c r="L7092" s="12">
        <v>30</v>
      </c>
      <c r="M7092" s="11"/>
      <c r="N7092" s="38">
        <f>I7092*(100-$B$4)*(100-$B$5)/10000</f>
        <v>27794.799999999999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566</v>
      </c>
      <c r="F7093" s="7" t="s">
        <v>31</v>
      </c>
      <c r="G7093" s="8">
        <v>5.35</v>
      </c>
      <c r="H7093" s="9">
        <v>3.9548E-2</v>
      </c>
      <c r="I7093" s="10">
        <v>28871.75</v>
      </c>
      <c r="J7093" s="11"/>
      <c r="K7093" s="7" t="s">
        <v>13268</v>
      </c>
      <c r="L7093" s="12">
        <v>30</v>
      </c>
      <c r="M7093" s="11"/>
      <c r="N7093" s="38">
        <f>I7093*(100-$B$4)*(100-$B$5)/10000</f>
        <v>28871.75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7969</v>
      </c>
      <c r="F7094" s="7" t="s">
        <v>31</v>
      </c>
      <c r="G7094" s="8">
        <v>5.83</v>
      </c>
      <c r="H7094" s="9">
        <v>3.4299999999999997E-2</v>
      </c>
      <c r="I7094" s="10">
        <v>34670.269999999997</v>
      </c>
      <c r="J7094" s="11"/>
      <c r="K7094" s="7" t="s">
        <v>13268</v>
      </c>
      <c r="L7094" s="12">
        <v>30</v>
      </c>
      <c r="M7094" s="11"/>
      <c r="N7094" s="38">
        <f>I7094*(100-$B$4)*(100-$B$5)/10000</f>
        <v>34670.269999999997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14219</v>
      </c>
      <c r="C7095" s="7" t="s">
        <v>2064</v>
      </c>
      <c r="D7095" s="7" t="s">
        <v>61</v>
      </c>
      <c r="E7095" s="7" t="s">
        <v>566</v>
      </c>
      <c r="F7095" s="7" t="s">
        <v>31</v>
      </c>
      <c r="G7095" s="8">
        <v>5.35</v>
      </c>
      <c r="H7095" s="9">
        <v>3.9548E-2</v>
      </c>
      <c r="I7095" s="10">
        <v>29123.85</v>
      </c>
      <c r="J7095" s="11"/>
      <c r="K7095" s="7" t="s">
        <v>13268</v>
      </c>
      <c r="L7095" s="12">
        <v>30</v>
      </c>
      <c r="M7095" s="11"/>
      <c r="N7095" s="38">
        <f>I7095*(100-$B$4)*(100-$B$5)/10000</f>
        <v>29123.85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1509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1509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1509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1509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1509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1509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1509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1509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1509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7</v>
      </c>
      <c r="H7119" s="9">
        <v>7.2971999999999995E-2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5.74</v>
      </c>
      <c r="H7120" s="9">
        <v>3.4299999999999997E-2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7.93</v>
      </c>
      <c r="H7129" s="9">
        <v>7.2971999999999995E-2</v>
      </c>
      <c r="I7129" s="10">
        <v>45144.33</v>
      </c>
      <c r="J7129" s="12">
        <v>2</v>
      </c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1"/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1"/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2">
        <v>5</v>
      </c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7917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7917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7917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7917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7917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7917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1432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1432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1432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1432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1432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1432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1432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1432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1432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8812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8812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352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352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352</v>
      </c>
      <c r="F7272" s="7" t="s">
        <v>31</v>
      </c>
      <c r="G7272" s="8">
        <v>5.83</v>
      </c>
      <c r="H7272" s="9">
        <v>3.4299999999999997E-2</v>
      </c>
      <c r="I7272" s="10">
        <v>33845.440000000002</v>
      </c>
      <c r="J7272" s="11"/>
      <c r="K7272" s="7" t="s">
        <v>13263</v>
      </c>
      <c r="L7272" s="12">
        <v>30</v>
      </c>
      <c r="M7272" s="11"/>
      <c r="N7272" s="38">
        <f>I7272*(100-$B$4)*(100-$B$5)/10000</f>
        <v>33845.440000000002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14573</v>
      </c>
      <c r="C7273" s="7" t="s">
        <v>2064</v>
      </c>
      <c r="D7273" s="7" t="s">
        <v>13258</v>
      </c>
      <c r="E7273" s="7" t="s">
        <v>8812</v>
      </c>
      <c r="F7273" s="7" t="s">
        <v>31</v>
      </c>
      <c r="G7273" s="8">
        <v>5.35</v>
      </c>
      <c r="H7273" s="9">
        <v>3.9548E-2</v>
      </c>
      <c r="I7273" s="10">
        <v>27794.799999999999</v>
      </c>
      <c r="J7273" s="11"/>
      <c r="K7273" s="7" t="s">
        <v>13263</v>
      </c>
      <c r="L7273" s="12">
        <v>30</v>
      </c>
      <c r="M7273" s="11"/>
      <c r="N7273" s="38">
        <f>I7273*(100-$B$4)*(100-$B$5)/10000</f>
        <v>27794.799999999999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14575</v>
      </c>
      <c r="B7274" s="7" t="s">
        <v>14576</v>
      </c>
      <c r="C7274" s="7" t="s">
        <v>2064</v>
      </c>
      <c r="D7274" s="7" t="s">
        <v>13258</v>
      </c>
      <c r="E7274" s="7" t="s">
        <v>352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13263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14576</v>
      </c>
      <c r="C7275" s="7" t="s">
        <v>2064</v>
      </c>
      <c r="D7275" s="7" t="s">
        <v>13258</v>
      </c>
      <c r="E7275" s="7" t="s">
        <v>8812</v>
      </c>
      <c r="F7275" s="7" t="s">
        <v>31</v>
      </c>
      <c r="G7275" s="8">
        <v>5.35</v>
      </c>
      <c r="H7275" s="9">
        <v>3.9548E-2</v>
      </c>
      <c r="I7275" s="10">
        <v>28046.9</v>
      </c>
      <c r="J7275" s="11"/>
      <c r="K7275" s="7" t="s">
        <v>13263</v>
      </c>
      <c r="L7275" s="12">
        <v>30</v>
      </c>
      <c r="M7275" s="11"/>
      <c r="N7275" s="38">
        <f>I7275*(100-$B$4)*(100-$B$5)/10000</f>
        <v>28046.9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352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13268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14579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14581</v>
      </c>
      <c r="B7278" s="7" t="s">
        <v>14582</v>
      </c>
      <c r="C7278" s="7" t="s">
        <v>2064</v>
      </c>
      <c r="D7278" s="7" t="s">
        <v>13258</v>
      </c>
      <c r="E7278" s="7" t="s">
        <v>8812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13268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26102.51</v>
      </c>
      <c r="J7279" s="11"/>
      <c r="K7279" s="7"/>
      <c r="L7279" s="12">
        <v>30</v>
      </c>
      <c r="M7279" s="11"/>
      <c r="N7279" s="38">
        <f>I7279*(100-$B$4)*(100-$B$5)/10000</f>
        <v>26102.51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7969</v>
      </c>
      <c r="F7280" s="7" t="s">
        <v>31</v>
      </c>
      <c r="G7280" s="8">
        <v>5.83</v>
      </c>
      <c r="H7280" s="9">
        <v>3.4299999999999997E-2</v>
      </c>
      <c r="I7280" s="10">
        <v>32153.16</v>
      </c>
      <c r="J7280" s="11"/>
      <c r="K7280" s="7"/>
      <c r="L7280" s="12">
        <v>15</v>
      </c>
      <c r="M7280" s="11"/>
      <c r="N7280" s="38">
        <f>I7280*(100-$B$4)*(100-$B$5)/10000</f>
        <v>32153.16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7969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566</v>
      </c>
      <c r="F7283" s="7" t="s">
        <v>31</v>
      </c>
      <c r="G7283" s="8">
        <v>5.35</v>
      </c>
      <c r="H7283" s="9">
        <v>3.9548E-2</v>
      </c>
      <c r="I7283" s="10">
        <v>27794.799999999999</v>
      </c>
      <c r="J7283" s="11"/>
      <c r="K7283" s="7" t="s">
        <v>13263</v>
      </c>
      <c r="L7283" s="12">
        <v>30</v>
      </c>
      <c r="M7283" s="11"/>
      <c r="N7283" s="38">
        <f>I7283*(100-$B$4)*(100-$B$5)/10000</f>
        <v>27794.799999999999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14594</v>
      </c>
      <c r="C7284" s="7" t="s">
        <v>2064</v>
      </c>
      <c r="D7284" s="7" t="s">
        <v>29</v>
      </c>
      <c r="E7284" s="7" t="s">
        <v>7969</v>
      </c>
      <c r="F7284" s="7" t="s">
        <v>31</v>
      </c>
      <c r="G7284" s="8">
        <v>5.83</v>
      </c>
      <c r="H7284" s="9">
        <v>3.4299999999999997E-2</v>
      </c>
      <c r="I7284" s="10">
        <v>33845.440000000002</v>
      </c>
      <c r="J7284" s="11"/>
      <c r="K7284" s="7" t="s">
        <v>13263</v>
      </c>
      <c r="L7284" s="12">
        <v>30</v>
      </c>
      <c r="M7284" s="11"/>
      <c r="N7284" s="38">
        <f>I7284*(100-$B$4)*(100-$B$5)/10000</f>
        <v>33845.440000000002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14595</v>
      </c>
      <c r="B7285" s="7" t="s">
        <v>14592</v>
      </c>
      <c r="C7285" s="7" t="s">
        <v>2064</v>
      </c>
      <c r="D7285" s="7" t="s">
        <v>29</v>
      </c>
      <c r="E7285" s="7" t="s">
        <v>7969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13263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14594</v>
      </c>
      <c r="C7286" s="7" t="s">
        <v>2064</v>
      </c>
      <c r="D7286" s="7" t="s">
        <v>29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13263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566</v>
      </c>
      <c r="F7287" s="7" t="s">
        <v>31</v>
      </c>
      <c r="G7287" s="8">
        <v>5.35</v>
      </c>
      <c r="H7287" s="9">
        <v>3.9548E-2</v>
      </c>
      <c r="I7287" s="10">
        <v>28871.75</v>
      </c>
      <c r="J7287" s="11"/>
      <c r="K7287" s="7" t="s">
        <v>13268</v>
      </c>
      <c r="L7287" s="12">
        <v>30</v>
      </c>
      <c r="M7287" s="11"/>
      <c r="N7287" s="38">
        <f>I7287*(100-$B$4)*(100-$B$5)/10000</f>
        <v>28871.75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14600</v>
      </c>
      <c r="C7288" s="7" t="s">
        <v>2064</v>
      </c>
      <c r="D7288" s="7" t="s">
        <v>29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28871.75</v>
      </c>
      <c r="J7288" s="11"/>
      <c r="K7288" s="7" t="s">
        <v>13268</v>
      </c>
      <c r="L7288" s="12">
        <v>30</v>
      </c>
      <c r="M7288" s="11"/>
      <c r="N7288" s="38">
        <f>I7288*(100-$B$4)*(100-$B$5)/10000</f>
        <v>28871.75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14601</v>
      </c>
      <c r="B7289" s="7" t="s">
        <v>14598</v>
      </c>
      <c r="C7289" s="7" t="s">
        <v>2064</v>
      </c>
      <c r="D7289" s="7" t="s">
        <v>29</v>
      </c>
      <c r="E7289" s="7" t="s">
        <v>7969</v>
      </c>
      <c r="F7289" s="7" t="s">
        <v>31</v>
      </c>
      <c r="G7289" s="8">
        <v>5.83</v>
      </c>
      <c r="H7289" s="9">
        <v>3.4299999999999997E-2</v>
      </c>
      <c r="I7289" s="10">
        <v>34922.370000000003</v>
      </c>
      <c r="J7289" s="11"/>
      <c r="K7289" s="7" t="s">
        <v>13268</v>
      </c>
      <c r="L7289" s="12">
        <v>30</v>
      </c>
      <c r="M7289" s="11"/>
      <c r="N7289" s="38">
        <f>I7289*(100-$B$4)*(100-$B$5)/10000</f>
        <v>34922.370000000003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26102.51</v>
      </c>
      <c r="J7290" s="11"/>
      <c r="K7290" s="7"/>
      <c r="L7290" s="12">
        <v>30</v>
      </c>
      <c r="M7290" s="11"/>
      <c r="N7290" s="38">
        <f>I7290*(100-$B$4)*(100-$B$5)/10000</f>
        <v>26102.51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7969</v>
      </c>
      <c r="F7291" s="7" t="s">
        <v>31</v>
      </c>
      <c r="G7291" s="8">
        <v>5.83</v>
      </c>
      <c r="H7291" s="9">
        <v>3.4299999999999997E-2</v>
      </c>
      <c r="I7291" s="10">
        <v>32153.16</v>
      </c>
      <c r="J7291" s="11"/>
      <c r="K7291" s="7"/>
      <c r="L7291" s="12">
        <v>15</v>
      </c>
      <c r="M7291" s="11"/>
      <c r="N7291" s="38">
        <f>I7291*(100-$B$4)*(100-$B$5)/10000</f>
        <v>32153.16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7969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566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566</v>
      </c>
      <c r="F7294" s="7" t="s">
        <v>31</v>
      </c>
      <c r="G7294" s="8">
        <v>5.35</v>
      </c>
      <c r="H7294" s="9">
        <v>3.9548E-2</v>
      </c>
      <c r="I7294" s="10">
        <v>27794.799999999999</v>
      </c>
      <c r="J7294" s="11"/>
      <c r="K7294" s="7" t="s">
        <v>13263</v>
      </c>
      <c r="L7294" s="12">
        <v>30</v>
      </c>
      <c r="M7294" s="11"/>
      <c r="N7294" s="38">
        <f>I7294*(100-$B$4)*(100-$B$5)/10000</f>
        <v>27794.799999999999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14611</v>
      </c>
      <c r="C7295" s="7" t="s">
        <v>2064</v>
      </c>
      <c r="D7295" s="7" t="s">
        <v>61</v>
      </c>
      <c r="E7295" s="7" t="s">
        <v>7969</v>
      </c>
      <c r="F7295" s="7" t="s">
        <v>31</v>
      </c>
      <c r="G7295" s="8">
        <v>5.83</v>
      </c>
      <c r="H7295" s="9">
        <v>3.4299999999999997E-2</v>
      </c>
      <c r="I7295" s="10">
        <v>33845.440000000002</v>
      </c>
      <c r="J7295" s="11"/>
      <c r="K7295" s="7" t="s">
        <v>13263</v>
      </c>
      <c r="L7295" s="12">
        <v>30</v>
      </c>
      <c r="M7295" s="11"/>
      <c r="N7295" s="38">
        <f>I7295*(100-$B$4)*(100-$B$5)/10000</f>
        <v>33845.440000000002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14613</v>
      </c>
      <c r="B7296" s="7" t="s">
        <v>14614</v>
      </c>
      <c r="C7296" s="7" t="s">
        <v>2064</v>
      </c>
      <c r="D7296" s="7" t="s">
        <v>61</v>
      </c>
      <c r="E7296" s="7" t="s">
        <v>7969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14614</v>
      </c>
      <c r="C7297" s="7" t="s">
        <v>2064</v>
      </c>
      <c r="D7297" s="7" t="s">
        <v>61</v>
      </c>
      <c r="E7297" s="7" t="s">
        <v>566</v>
      </c>
      <c r="F7297" s="7" t="s">
        <v>31</v>
      </c>
      <c r="G7297" s="8">
        <v>5.35</v>
      </c>
      <c r="H7297" s="9">
        <v>3.9548E-2</v>
      </c>
      <c r="I7297" s="10">
        <v>27794.799999999999</v>
      </c>
      <c r="J7297" s="11"/>
      <c r="K7297" s="7" t="s">
        <v>13263</v>
      </c>
      <c r="L7297" s="12">
        <v>30</v>
      </c>
      <c r="M7297" s="11"/>
      <c r="N7297" s="38">
        <f>I7297*(100-$B$4)*(100-$B$5)/10000</f>
        <v>27794.799999999999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566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14619</v>
      </c>
      <c r="C7299" s="7" t="s">
        <v>2064</v>
      </c>
      <c r="D7299" s="7" t="s">
        <v>61</v>
      </c>
      <c r="E7299" s="7" t="s">
        <v>566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14620</v>
      </c>
      <c r="B7300" s="7" t="s">
        <v>14617</v>
      </c>
      <c r="C7300" s="7" t="s">
        <v>2064</v>
      </c>
      <c r="D7300" s="7" t="s">
        <v>61</v>
      </c>
      <c r="E7300" s="7" t="s">
        <v>7969</v>
      </c>
      <c r="F7300" s="7" t="s">
        <v>31</v>
      </c>
      <c r="G7300" s="8">
        <v>5.83</v>
      </c>
      <c r="H7300" s="9">
        <v>3.4299999999999997E-2</v>
      </c>
      <c r="I7300" s="10">
        <v>34922.370000000003</v>
      </c>
      <c r="J7300" s="11"/>
      <c r="K7300" s="7" t="s">
        <v>13268</v>
      </c>
      <c r="L7300" s="12">
        <v>30</v>
      </c>
      <c r="M7300" s="11"/>
      <c r="N7300" s="38">
        <f>I7300*(100-$B$4)*(100-$B$5)/10000</f>
        <v>34922.370000000003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1509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1509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1509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1509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1509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1509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1509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1509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1509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7.99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2.64E-2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7.2971999999999995E-2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7917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7917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7917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7917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7917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7917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1432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1432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1432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1432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1432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1432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1432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1432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1432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8812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352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352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8812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13263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14984</v>
      </c>
      <c r="C7483" s="7" t="s">
        <v>2064</v>
      </c>
      <c r="D7483" s="7" t="s">
        <v>13258</v>
      </c>
      <c r="E7483" s="7" t="s">
        <v>8812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13263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14985</v>
      </c>
      <c r="B7484" s="7" t="s">
        <v>14984</v>
      </c>
      <c r="C7484" s="7" t="s">
        <v>2064</v>
      </c>
      <c r="D7484" s="7" t="s">
        <v>13258</v>
      </c>
      <c r="E7484" s="7" t="s">
        <v>352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13263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14982</v>
      </c>
      <c r="C7485" s="7" t="s">
        <v>2064</v>
      </c>
      <c r="D7485" s="7" t="s">
        <v>13258</v>
      </c>
      <c r="E7485" s="7" t="s">
        <v>352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352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14988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14990</v>
      </c>
      <c r="B7488" s="7" t="s">
        <v>14991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7969</v>
      </c>
      <c r="F7489" s="7" t="s">
        <v>31</v>
      </c>
      <c r="G7489" s="8">
        <v>5.83</v>
      </c>
      <c r="H7489" s="9">
        <v>3.4299999999999997E-2</v>
      </c>
      <c r="I7489" s="10">
        <v>32153.16</v>
      </c>
      <c r="J7489" s="11"/>
      <c r="K7489" s="7"/>
      <c r="L7489" s="12">
        <v>15</v>
      </c>
      <c r="M7489" s="11"/>
      <c r="N7489" s="38">
        <f>I7489*(100-$B$4)*(100-$B$5)/10000</f>
        <v>32153.16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566</v>
      </c>
      <c r="F7490" s="7" t="s">
        <v>31</v>
      </c>
      <c r="G7490" s="8">
        <v>5.35</v>
      </c>
      <c r="H7490" s="9">
        <v>3.9548E-2</v>
      </c>
      <c r="I7490" s="10">
        <v>26102.51</v>
      </c>
      <c r="J7490" s="11"/>
      <c r="K7490" s="7"/>
      <c r="L7490" s="12">
        <v>30</v>
      </c>
      <c r="M7490" s="11"/>
      <c r="N7490" s="38">
        <f>I7490*(100-$B$4)*(100-$B$5)/10000</f>
        <v>26102.51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7969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7969</v>
      </c>
      <c r="F7493" s="7" t="s">
        <v>31</v>
      </c>
      <c r="G7493" s="8">
        <v>5.83</v>
      </c>
      <c r="H7493" s="9">
        <v>3.4299999999999997E-2</v>
      </c>
      <c r="I7493" s="10">
        <v>33845.440000000002</v>
      </c>
      <c r="J7493" s="11"/>
      <c r="K7493" s="7" t="s">
        <v>13263</v>
      </c>
      <c r="L7493" s="12">
        <v>30</v>
      </c>
      <c r="M7493" s="11"/>
      <c r="N7493" s="38">
        <f>I7493*(100-$B$4)*(100-$B$5)/10000</f>
        <v>33845.440000000002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15001</v>
      </c>
      <c r="C7494" s="7" t="s">
        <v>2064</v>
      </c>
      <c r="D7494" s="7" t="s">
        <v>29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27794.799999999999</v>
      </c>
      <c r="J7494" s="11"/>
      <c r="K7494" s="7" t="s">
        <v>13263</v>
      </c>
      <c r="L7494" s="12">
        <v>30</v>
      </c>
      <c r="M7494" s="11"/>
      <c r="N7494" s="38">
        <f>I7494*(100-$B$4)*(100-$B$5)/10000</f>
        <v>27794.799999999999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15003</v>
      </c>
      <c r="B7495" s="7" t="s">
        <v>15004</v>
      </c>
      <c r="C7495" s="7" t="s">
        <v>2064</v>
      </c>
      <c r="D7495" s="7" t="s">
        <v>29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13263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15004</v>
      </c>
      <c r="C7496" s="7" t="s">
        <v>2064</v>
      </c>
      <c r="D7496" s="7" t="s">
        <v>29</v>
      </c>
      <c r="E7496" s="7" t="s">
        <v>7969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13263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566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28871.75</v>
      </c>
      <c r="J7498" s="11"/>
      <c r="K7498" s="7" t="s">
        <v>13268</v>
      </c>
      <c r="L7498" s="12">
        <v>30</v>
      </c>
      <c r="M7498" s="11"/>
      <c r="N7498" s="38">
        <f>I7498*(100-$B$4)*(100-$B$5)/10000</f>
        <v>28871.75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15009</v>
      </c>
      <c r="C7499" s="7" t="s">
        <v>2064</v>
      </c>
      <c r="D7499" s="7" t="s">
        <v>29</v>
      </c>
      <c r="E7499" s="7" t="s">
        <v>7969</v>
      </c>
      <c r="F7499" s="7" t="s">
        <v>31</v>
      </c>
      <c r="G7499" s="8">
        <v>5.83</v>
      </c>
      <c r="H7499" s="9">
        <v>3.4299999999999997E-2</v>
      </c>
      <c r="I7499" s="10">
        <v>34670.269999999997</v>
      </c>
      <c r="J7499" s="11"/>
      <c r="K7499" s="7" t="s">
        <v>13268</v>
      </c>
      <c r="L7499" s="12">
        <v>30</v>
      </c>
      <c r="M7499" s="11"/>
      <c r="N7499" s="38">
        <f>I7499*(100-$B$4)*(100-$B$5)/10000</f>
        <v>34670.269999999997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26102.51</v>
      </c>
      <c r="J7500" s="11"/>
      <c r="K7500" s="7"/>
      <c r="L7500" s="12">
        <v>30</v>
      </c>
      <c r="M7500" s="11"/>
      <c r="N7500" s="38">
        <f>I7500*(100-$B$4)*(100-$B$5)/10000</f>
        <v>26102.51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7969</v>
      </c>
      <c r="F7501" s="7" t="s">
        <v>31</v>
      </c>
      <c r="G7501" s="8">
        <v>5.83</v>
      </c>
      <c r="H7501" s="9">
        <v>3.4299999999999997E-2</v>
      </c>
      <c r="I7501" s="10">
        <v>32153.16</v>
      </c>
      <c r="J7501" s="11"/>
      <c r="K7501" s="7"/>
      <c r="L7501" s="12">
        <v>15</v>
      </c>
      <c r="M7501" s="11"/>
      <c r="N7501" s="38">
        <f>I7501*(100-$B$4)*(100-$B$5)/10000</f>
        <v>32153.16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7969</v>
      </c>
      <c r="F7502" s="7" t="s">
        <v>31</v>
      </c>
      <c r="G7502" s="8">
        <v>5.83</v>
      </c>
      <c r="H7502" s="9">
        <v>3.4299999999999997E-2</v>
      </c>
      <c r="I7502" s="10">
        <v>32153.16</v>
      </c>
      <c r="J7502" s="11"/>
      <c r="K7502" s="7"/>
      <c r="L7502" s="12">
        <v>15</v>
      </c>
      <c r="M7502" s="11"/>
      <c r="N7502" s="38">
        <f>I7502*(100-$B$4)*(100-$B$5)/10000</f>
        <v>32153.16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566</v>
      </c>
      <c r="F7503" s="7" t="s">
        <v>31</v>
      </c>
      <c r="G7503" s="8">
        <v>5.35</v>
      </c>
      <c r="H7503" s="9">
        <v>3.9548E-2</v>
      </c>
      <c r="I7503" s="10">
        <v>26102.51</v>
      </c>
      <c r="J7503" s="11"/>
      <c r="K7503" s="7"/>
      <c r="L7503" s="12">
        <v>30</v>
      </c>
      <c r="M7503" s="11"/>
      <c r="N7503" s="38">
        <f>I7503*(100-$B$4)*(100-$B$5)/10000</f>
        <v>26102.51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566</v>
      </c>
      <c r="F7504" s="7" t="s">
        <v>31</v>
      </c>
      <c r="G7504" s="8">
        <v>5.35</v>
      </c>
      <c r="H7504" s="9">
        <v>3.9548E-2</v>
      </c>
      <c r="I7504" s="10">
        <v>27794.799999999999</v>
      </c>
      <c r="J7504" s="11"/>
      <c r="K7504" s="7" t="s">
        <v>13263</v>
      </c>
      <c r="L7504" s="12">
        <v>30</v>
      </c>
      <c r="M7504" s="11"/>
      <c r="N7504" s="38">
        <f>I7504*(100-$B$4)*(100-$B$5)/10000</f>
        <v>27794.799999999999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15020</v>
      </c>
      <c r="C7505" s="7" t="s">
        <v>2064</v>
      </c>
      <c r="D7505" s="7" t="s">
        <v>61</v>
      </c>
      <c r="E7505" s="7" t="s">
        <v>7969</v>
      </c>
      <c r="F7505" s="7" t="s">
        <v>31</v>
      </c>
      <c r="G7505" s="8">
        <v>5.83</v>
      </c>
      <c r="H7505" s="9">
        <v>3.4299999999999997E-2</v>
      </c>
      <c r="I7505" s="10">
        <v>33845.440000000002</v>
      </c>
      <c r="J7505" s="11"/>
      <c r="K7505" s="7" t="s">
        <v>13263</v>
      </c>
      <c r="L7505" s="12">
        <v>30</v>
      </c>
      <c r="M7505" s="11"/>
      <c r="N7505" s="38">
        <f>I7505*(100-$B$4)*(100-$B$5)/10000</f>
        <v>33845.440000000002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15022</v>
      </c>
      <c r="B7506" s="7" t="s">
        <v>15023</v>
      </c>
      <c r="C7506" s="7" t="s">
        <v>2064</v>
      </c>
      <c r="D7506" s="7" t="s">
        <v>61</v>
      </c>
      <c r="E7506" s="7" t="s">
        <v>7969</v>
      </c>
      <c r="F7506" s="7" t="s">
        <v>31</v>
      </c>
      <c r="G7506" s="8">
        <v>5.83</v>
      </c>
      <c r="H7506" s="9">
        <v>3.4299999999999997E-2</v>
      </c>
      <c r="I7506" s="10">
        <v>33845.440000000002</v>
      </c>
      <c r="J7506" s="11"/>
      <c r="K7506" s="7" t="s">
        <v>13263</v>
      </c>
      <c r="L7506" s="12">
        <v>30</v>
      </c>
      <c r="M7506" s="11"/>
      <c r="N7506" s="38">
        <f>I7506*(100-$B$4)*(100-$B$5)/10000</f>
        <v>33845.440000000002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15023</v>
      </c>
      <c r="C7507" s="7" t="s">
        <v>2064</v>
      </c>
      <c r="D7507" s="7" t="s">
        <v>61</v>
      </c>
      <c r="E7507" s="7" t="s">
        <v>566</v>
      </c>
      <c r="F7507" s="7" t="s">
        <v>31</v>
      </c>
      <c r="G7507" s="8">
        <v>5.35</v>
      </c>
      <c r="H7507" s="9">
        <v>3.9548E-2</v>
      </c>
      <c r="I7507" s="10">
        <v>27794.799999999999</v>
      </c>
      <c r="J7507" s="11"/>
      <c r="K7507" s="7" t="s">
        <v>13263</v>
      </c>
      <c r="L7507" s="12">
        <v>30</v>
      </c>
      <c r="M7507" s="11"/>
      <c r="N7507" s="38">
        <f>I7507*(100-$B$4)*(100-$B$5)/10000</f>
        <v>27794.799999999999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566</v>
      </c>
      <c r="F7508" s="7" t="s">
        <v>31</v>
      </c>
      <c r="G7508" s="8">
        <v>5.35</v>
      </c>
      <c r="H7508" s="9">
        <v>3.9548E-2</v>
      </c>
      <c r="I7508" s="10">
        <v>28871.75</v>
      </c>
      <c r="J7508" s="11"/>
      <c r="K7508" s="7" t="s">
        <v>13268</v>
      </c>
      <c r="L7508" s="12">
        <v>30</v>
      </c>
      <c r="M7508" s="11"/>
      <c r="N7508" s="38">
        <f>I7508*(100-$B$4)*(100-$B$5)/10000</f>
        <v>28871.75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15028</v>
      </c>
      <c r="C7509" s="7" t="s">
        <v>2064</v>
      </c>
      <c r="D7509" s="7" t="s">
        <v>61</v>
      </c>
      <c r="E7509" s="7" t="s">
        <v>7969</v>
      </c>
      <c r="F7509" s="7" t="s">
        <v>31</v>
      </c>
      <c r="G7509" s="8">
        <v>5.83</v>
      </c>
      <c r="H7509" s="9">
        <v>3.4299999999999997E-2</v>
      </c>
      <c r="I7509" s="10">
        <v>34922.370000000003</v>
      </c>
      <c r="J7509" s="11"/>
      <c r="K7509" s="7" t="s">
        <v>13268</v>
      </c>
      <c r="L7509" s="12">
        <v>30</v>
      </c>
      <c r="M7509" s="11"/>
      <c r="N7509" s="38">
        <f>I7509*(100-$B$4)*(100-$B$5)/10000</f>
        <v>34922.370000000003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15029</v>
      </c>
      <c r="B7510" s="7" t="s">
        <v>15028</v>
      </c>
      <c r="C7510" s="7" t="s">
        <v>2064</v>
      </c>
      <c r="D7510" s="7" t="s">
        <v>61</v>
      </c>
      <c r="E7510" s="7" t="s">
        <v>566</v>
      </c>
      <c r="F7510" s="7" t="s">
        <v>31</v>
      </c>
      <c r="G7510" s="8">
        <v>5.35</v>
      </c>
      <c r="H7510" s="9">
        <v>3.9548E-2</v>
      </c>
      <c r="I7510" s="10">
        <v>28871.75</v>
      </c>
      <c r="J7510" s="11"/>
      <c r="K7510" s="7" t="s">
        <v>13268</v>
      </c>
      <c r="L7510" s="12">
        <v>30</v>
      </c>
      <c r="M7510" s="11"/>
      <c r="N7510" s="38">
        <f>I7510*(100-$B$4)*(100-$B$5)/10000</f>
        <v>28871.75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1509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1509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1509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1509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1509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1509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1509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1509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1509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13427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12367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13438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13469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13469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13438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7.2971999999999995E-2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1509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1509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10272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10272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7917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7917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7917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7917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7917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7917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7917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7917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9322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9322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9322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9322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9322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9322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9322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9322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566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566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566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566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566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566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566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566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566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1509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10980</v>
      </c>
      <c r="F7798" s="7" t="s">
        <v>31</v>
      </c>
      <c r="G7798" s="8">
        <v>3.5</v>
      </c>
      <c r="H7798" s="9">
        <v>1.12E-2</v>
      </c>
      <c r="I7798" s="10">
        <v>21846.92</v>
      </c>
      <c r="J7798" s="11"/>
      <c r="K7798" s="7"/>
      <c r="L7798" s="12">
        <v>60</v>
      </c>
      <c r="M7798" s="11"/>
      <c r="N7798" s="38">
        <f>I7798*(100-$B$4)*(100-$B$5)/10000</f>
        <v>21846.92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10980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10980</v>
      </c>
      <c r="F7800" s="7" t="s">
        <v>31</v>
      </c>
      <c r="G7800" s="8">
        <v>3.5</v>
      </c>
      <c r="H7800" s="9">
        <v>1.12E-2</v>
      </c>
      <c r="I7800" s="10">
        <v>21846.92</v>
      </c>
      <c r="J7800" s="11"/>
      <c r="K7800" s="7"/>
      <c r="L7800" s="12">
        <v>60</v>
      </c>
      <c r="M7800" s="11"/>
      <c r="N7800" s="38">
        <f>I7800*(100-$B$4)*(100-$B$5)/10000</f>
        <v>21846.92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1509</v>
      </c>
      <c r="F7802" s="7" t="s">
        <v>31</v>
      </c>
      <c r="G7802" s="8">
        <v>5.8</v>
      </c>
      <c r="H7802" s="9">
        <v>1.8790000000000001E-2</v>
      </c>
      <c r="I7802" s="10">
        <v>29668.959999999999</v>
      </c>
      <c r="J7802" s="11"/>
      <c r="K7802" s="7"/>
      <c r="L7802" s="12">
        <v>60</v>
      </c>
      <c r="M7802" s="11"/>
      <c r="N7802" s="38">
        <f>I7802*(100-$B$4)*(100-$B$5)/10000</f>
        <v>29668.959999999999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29668.959999999999</v>
      </c>
      <c r="J7803" s="11"/>
      <c r="K7803" s="7"/>
      <c r="L7803" s="12">
        <v>60</v>
      </c>
      <c r="M7803" s="11"/>
      <c r="N7803" s="38">
        <f>I7803*(100-$B$4)*(100-$B$5)/10000</f>
        <v>29668.959999999999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10980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1509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13263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10980</v>
      </c>
      <c r="F7806" s="7" t="s">
        <v>31</v>
      </c>
      <c r="G7806" s="8">
        <v>3.5</v>
      </c>
      <c r="H7806" s="9">
        <v>1.12E-2</v>
      </c>
      <c r="I7806" s="10">
        <v>23800.92</v>
      </c>
      <c r="J7806" s="11"/>
      <c r="K7806" s="7" t="s">
        <v>13263</v>
      </c>
      <c r="L7806" s="12">
        <v>60</v>
      </c>
      <c r="M7806" s="11"/>
      <c r="N7806" s="38">
        <f>I7806*(100-$B$4)*(100-$B$5)/10000</f>
        <v>23800.92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1509</v>
      </c>
      <c r="F7807" s="7" t="s">
        <v>31</v>
      </c>
      <c r="G7807" s="8">
        <v>5.8</v>
      </c>
      <c r="H7807" s="9">
        <v>1.8790000000000001E-2</v>
      </c>
      <c r="I7807" s="10">
        <v>31622.959999999999</v>
      </c>
      <c r="J7807" s="11"/>
      <c r="K7807" s="7" t="s">
        <v>13263</v>
      </c>
      <c r="L7807" s="12">
        <v>60</v>
      </c>
      <c r="M7807" s="11"/>
      <c r="N7807" s="38">
        <f>I7807*(100-$B$4)*(100-$B$5)/10000</f>
        <v>31622.959999999999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10980</v>
      </c>
      <c r="F7808" s="7" t="s">
        <v>31</v>
      </c>
      <c r="G7808" s="8">
        <v>3.5</v>
      </c>
      <c r="H7808" s="9">
        <v>1.12E-2</v>
      </c>
      <c r="I7808" s="10">
        <v>23800.92</v>
      </c>
      <c r="J7808" s="11"/>
      <c r="K7808" s="7" t="s">
        <v>13263</v>
      </c>
      <c r="L7808" s="12">
        <v>60</v>
      </c>
      <c r="M7808" s="11"/>
      <c r="N7808" s="38">
        <f>I7808*(100-$B$4)*(100-$B$5)/10000</f>
        <v>23800.92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10980</v>
      </c>
      <c r="F7809" s="7" t="s">
        <v>31</v>
      </c>
      <c r="G7809" s="8">
        <v>3.5</v>
      </c>
      <c r="H7809" s="9">
        <v>1.12E-2</v>
      </c>
      <c r="I7809" s="10">
        <v>23800.92</v>
      </c>
      <c r="J7809" s="11"/>
      <c r="K7809" s="7" t="s">
        <v>13263</v>
      </c>
      <c r="L7809" s="12">
        <v>60</v>
      </c>
      <c r="M7809" s="11"/>
      <c r="N7809" s="38">
        <f>I7809*(100-$B$4)*(100-$B$5)/10000</f>
        <v>23800.92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10980</v>
      </c>
      <c r="F7810" s="7" t="s">
        <v>31</v>
      </c>
      <c r="G7810" s="8">
        <v>3.5</v>
      </c>
      <c r="H7810" s="9">
        <v>1.12E-2</v>
      </c>
      <c r="I7810" s="10">
        <v>23800.92</v>
      </c>
      <c r="J7810" s="11"/>
      <c r="K7810" s="7" t="s">
        <v>13263</v>
      </c>
      <c r="L7810" s="12">
        <v>60</v>
      </c>
      <c r="M7810" s="11"/>
      <c r="N7810" s="38">
        <f>I7810*(100-$B$4)*(100-$B$5)/10000</f>
        <v>23800.92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1509</v>
      </c>
      <c r="F7811" s="7" t="s">
        <v>31</v>
      </c>
      <c r="G7811" s="8">
        <v>5.8</v>
      </c>
      <c r="H7811" s="9">
        <v>1.8790000000000001E-2</v>
      </c>
      <c r="I7811" s="10">
        <v>31622.959999999999</v>
      </c>
      <c r="J7811" s="11"/>
      <c r="K7811" s="7" t="s">
        <v>13263</v>
      </c>
      <c r="L7811" s="12">
        <v>60</v>
      </c>
      <c r="M7811" s="11"/>
      <c r="N7811" s="38">
        <f>I7811*(100-$B$4)*(100-$B$5)/10000</f>
        <v>31622.959999999999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1509</v>
      </c>
      <c r="F7812" s="7" t="s">
        <v>31</v>
      </c>
      <c r="G7812" s="8">
        <v>5.8</v>
      </c>
      <c r="H7812" s="9">
        <v>1.8790000000000001E-2</v>
      </c>
      <c r="I7812" s="10">
        <v>31622.959999999999</v>
      </c>
      <c r="J7812" s="11"/>
      <c r="K7812" s="7" t="s">
        <v>13263</v>
      </c>
      <c r="L7812" s="12">
        <v>60</v>
      </c>
      <c r="M7812" s="11"/>
      <c r="N7812" s="38">
        <f>I7812*(100-$B$4)*(100-$B$5)/10000</f>
        <v>31622.959999999999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9884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15634</v>
      </c>
      <c r="B7814" s="7" t="s">
        <v>15635</v>
      </c>
      <c r="C7814" s="7" t="s">
        <v>648</v>
      </c>
      <c r="D7814" s="7" t="s">
        <v>29</v>
      </c>
      <c r="E7814" s="7" t="s">
        <v>9884</v>
      </c>
      <c r="F7814" s="7" t="s">
        <v>31</v>
      </c>
      <c r="G7814" s="8">
        <v>5.8</v>
      </c>
      <c r="H7814" s="9">
        <v>1.8790000000000001E-2</v>
      </c>
      <c r="I7814" s="10">
        <v>29668.959999999999</v>
      </c>
      <c r="J7814" s="11"/>
      <c r="K7814" s="7"/>
      <c r="L7814" s="12">
        <v>60</v>
      </c>
      <c r="M7814" s="11"/>
      <c r="N7814" s="38">
        <f>I7814*(100-$B$4)*(100-$B$5)/10000</f>
        <v>29668.959999999999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15636</v>
      </c>
      <c r="B7815" s="7" t="s">
        <v>15637</v>
      </c>
      <c r="C7815" s="7" t="s">
        <v>648</v>
      </c>
      <c r="D7815" s="7" t="s">
        <v>29</v>
      </c>
      <c r="E7815" s="7" t="s">
        <v>15638</v>
      </c>
      <c r="F7815" s="7" t="s">
        <v>31</v>
      </c>
      <c r="G7815" s="8">
        <v>3.5</v>
      </c>
      <c r="H7815" s="9">
        <v>1.12E-2</v>
      </c>
      <c r="I7815" s="10">
        <v>21846.92</v>
      </c>
      <c r="J7815" s="11"/>
      <c r="K7815" s="7"/>
      <c r="L7815" s="12">
        <v>60</v>
      </c>
      <c r="M7815" s="11"/>
      <c r="N7815" s="38">
        <f>I7815*(100-$B$4)*(100-$B$5)/10000</f>
        <v>21846.92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9884</v>
      </c>
      <c r="F7816" s="7" t="s">
        <v>31</v>
      </c>
      <c r="G7816" s="8">
        <v>5.8</v>
      </c>
      <c r="H7816" s="9">
        <v>1.8790000000000001E-2</v>
      </c>
      <c r="I7816" s="10">
        <v>29668.959999999999</v>
      </c>
      <c r="J7816" s="11"/>
      <c r="K7816" s="7"/>
      <c r="L7816" s="12">
        <v>60</v>
      </c>
      <c r="M7816" s="11"/>
      <c r="N7816" s="38">
        <f>I7816*(100-$B$4)*(100-$B$5)/10000</f>
        <v>29668.959999999999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15638</v>
      </c>
      <c r="F7817" s="7" t="s">
        <v>31</v>
      </c>
      <c r="G7817" s="8">
        <v>3.5</v>
      </c>
      <c r="H7817" s="9">
        <v>1.12E-2</v>
      </c>
      <c r="I7817" s="10">
        <v>21846.92</v>
      </c>
      <c r="J7817" s="11"/>
      <c r="K7817" s="7"/>
      <c r="L7817" s="12">
        <v>60</v>
      </c>
      <c r="M7817" s="11"/>
      <c r="N7817" s="38">
        <f>I7817*(100-$B$4)*(100-$B$5)/10000</f>
        <v>21846.92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9884</v>
      </c>
      <c r="F7818" s="7" t="s">
        <v>31</v>
      </c>
      <c r="G7818" s="8">
        <v>5.8</v>
      </c>
      <c r="H7818" s="9">
        <v>1.8790000000000001E-2</v>
      </c>
      <c r="I7818" s="10">
        <v>29668.959999999999</v>
      </c>
      <c r="J7818" s="11"/>
      <c r="K7818" s="7"/>
      <c r="L7818" s="12">
        <v>60</v>
      </c>
      <c r="M7818" s="11"/>
      <c r="N7818" s="38">
        <f>I7818*(100-$B$4)*(100-$B$5)/10000</f>
        <v>29668.959999999999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15638</v>
      </c>
      <c r="F7819" s="7" t="s">
        <v>31</v>
      </c>
      <c r="G7819" s="8">
        <v>3.5</v>
      </c>
      <c r="H7819" s="9">
        <v>1.12E-2</v>
      </c>
      <c r="I7819" s="10">
        <v>21846.92</v>
      </c>
      <c r="J7819" s="11"/>
      <c r="K7819" s="7"/>
      <c r="L7819" s="12">
        <v>60</v>
      </c>
      <c r="M7819" s="11"/>
      <c r="N7819" s="38">
        <f>I7819*(100-$B$4)*(100-$B$5)/10000</f>
        <v>21846.92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15638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15638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13263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15638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15638</v>
      </c>
      <c r="F7823" s="7" t="s">
        <v>31</v>
      </c>
      <c r="G7823" s="8">
        <v>3.5</v>
      </c>
      <c r="H7823" s="9">
        <v>1.12E-2</v>
      </c>
      <c r="I7823" s="10">
        <v>23800.92</v>
      </c>
      <c r="J7823" s="11"/>
      <c r="K7823" s="7" t="s">
        <v>13263</v>
      </c>
      <c r="L7823" s="12">
        <v>60</v>
      </c>
      <c r="M7823" s="11"/>
      <c r="N7823" s="38">
        <f>I7823*(100-$B$4)*(100-$B$5)/10000</f>
        <v>23800.92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15638</v>
      </c>
      <c r="F7824" s="7" t="s">
        <v>31</v>
      </c>
      <c r="G7824" s="8">
        <v>3.5</v>
      </c>
      <c r="H7824" s="9">
        <v>1.12E-2</v>
      </c>
      <c r="I7824" s="10">
        <v>23800.92</v>
      </c>
      <c r="J7824" s="11"/>
      <c r="K7824" s="7" t="s">
        <v>13263</v>
      </c>
      <c r="L7824" s="12">
        <v>60</v>
      </c>
      <c r="M7824" s="11"/>
      <c r="N7824" s="38">
        <f>I7824*(100-$B$4)*(100-$B$5)/10000</f>
        <v>23800.92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9884</v>
      </c>
      <c r="F7825" s="7" t="s">
        <v>31</v>
      </c>
      <c r="G7825" s="8">
        <v>5.8</v>
      </c>
      <c r="H7825" s="9">
        <v>1.8790000000000001E-2</v>
      </c>
      <c r="I7825" s="10">
        <v>31622.959999999999</v>
      </c>
      <c r="J7825" s="11"/>
      <c r="K7825" s="7" t="s">
        <v>13263</v>
      </c>
      <c r="L7825" s="12">
        <v>60</v>
      </c>
      <c r="M7825" s="11"/>
      <c r="N7825" s="38">
        <f>I7825*(100-$B$4)*(100-$B$5)/10000</f>
        <v>31622.959999999999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9884</v>
      </c>
      <c r="F7826" s="7" t="s">
        <v>31</v>
      </c>
      <c r="G7826" s="8">
        <v>5.8</v>
      </c>
      <c r="H7826" s="9">
        <v>1.8790000000000001E-2</v>
      </c>
      <c r="I7826" s="10">
        <v>31622.959999999999</v>
      </c>
      <c r="J7826" s="11"/>
      <c r="K7826" s="7" t="s">
        <v>13263</v>
      </c>
      <c r="L7826" s="12">
        <v>60</v>
      </c>
      <c r="M7826" s="11"/>
      <c r="N7826" s="38">
        <f>I7826*(100-$B$4)*(100-$B$5)/10000</f>
        <v>31622.959999999999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9884</v>
      </c>
      <c r="F7827" s="7" t="s">
        <v>31</v>
      </c>
      <c r="G7827" s="8">
        <v>5.8</v>
      </c>
      <c r="H7827" s="9">
        <v>1.8790000000000001E-2</v>
      </c>
      <c r="I7827" s="10">
        <v>31622.959999999999</v>
      </c>
      <c r="J7827" s="11"/>
      <c r="K7827" s="7" t="s">
        <v>13263</v>
      </c>
      <c r="L7827" s="12">
        <v>60</v>
      </c>
      <c r="M7827" s="11"/>
      <c r="N7827" s="38">
        <f>I7827*(100-$B$4)*(100-$B$5)/10000</f>
        <v>31622.959999999999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9884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13263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15638</v>
      </c>
      <c r="F7829" s="7" t="s">
        <v>31</v>
      </c>
      <c r="G7829" s="8">
        <v>3.5</v>
      </c>
      <c r="H7829" s="9">
        <v>1.12E-2</v>
      </c>
      <c r="I7829" s="10">
        <v>21846.92</v>
      </c>
      <c r="J7829" s="11"/>
      <c r="K7829" s="7"/>
      <c r="L7829" s="12">
        <v>60</v>
      </c>
      <c r="M7829" s="11"/>
      <c r="N7829" s="38">
        <f>I7829*(100-$B$4)*(100-$B$5)/10000</f>
        <v>21846.92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9884</v>
      </c>
      <c r="F7830" s="7" t="s">
        <v>31</v>
      </c>
      <c r="G7830" s="8">
        <v>5.8</v>
      </c>
      <c r="H7830" s="9">
        <v>1.8790000000000001E-2</v>
      </c>
      <c r="I7830" s="10">
        <v>29668.959999999999</v>
      </c>
      <c r="J7830" s="11"/>
      <c r="K7830" s="7"/>
      <c r="L7830" s="12">
        <v>60</v>
      </c>
      <c r="M7830" s="11"/>
      <c r="N7830" s="38">
        <f>I7830*(100-$B$4)*(100-$B$5)/10000</f>
        <v>29668.959999999999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9884</v>
      </c>
      <c r="F7831" s="7" t="s">
        <v>31</v>
      </c>
      <c r="G7831" s="8">
        <v>5.8</v>
      </c>
      <c r="H7831" s="9">
        <v>1.8790000000000001E-2</v>
      </c>
      <c r="I7831" s="10">
        <v>29668.959999999999</v>
      </c>
      <c r="J7831" s="11"/>
      <c r="K7831" s="7"/>
      <c r="L7831" s="12">
        <v>60</v>
      </c>
      <c r="M7831" s="11"/>
      <c r="N7831" s="38">
        <f>I7831*(100-$B$4)*(100-$B$5)/10000</f>
        <v>29668.959999999999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15638</v>
      </c>
      <c r="F7832" s="7" t="s">
        <v>31</v>
      </c>
      <c r="G7832" s="8">
        <v>3.5</v>
      </c>
      <c r="H7832" s="9">
        <v>1.12E-2</v>
      </c>
      <c r="I7832" s="10">
        <v>21846.92</v>
      </c>
      <c r="J7832" s="11"/>
      <c r="K7832" s="7"/>
      <c r="L7832" s="12">
        <v>60</v>
      </c>
      <c r="M7832" s="11"/>
      <c r="N7832" s="38">
        <f>I7832*(100-$B$4)*(100-$B$5)/10000</f>
        <v>21846.92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15638</v>
      </c>
      <c r="F7833" s="7" t="s">
        <v>31</v>
      </c>
      <c r="G7833" s="8">
        <v>3.5</v>
      </c>
      <c r="H7833" s="9">
        <v>1.12E-2</v>
      </c>
      <c r="I7833" s="10">
        <v>21846.92</v>
      </c>
      <c r="J7833" s="11"/>
      <c r="K7833" s="7"/>
      <c r="L7833" s="12">
        <v>60</v>
      </c>
      <c r="M7833" s="11"/>
      <c r="N7833" s="38">
        <f>I7833*(100-$B$4)*(100-$B$5)/10000</f>
        <v>21846.92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9884</v>
      </c>
      <c r="F7834" s="7" t="s">
        <v>31</v>
      </c>
      <c r="G7834" s="8">
        <v>5.8</v>
      </c>
      <c r="H7834" s="9">
        <v>1.8790000000000001E-2</v>
      </c>
      <c r="I7834" s="10">
        <v>29668.959999999999</v>
      </c>
      <c r="J7834" s="11"/>
      <c r="K7834" s="7"/>
      <c r="L7834" s="12">
        <v>60</v>
      </c>
      <c r="M7834" s="11"/>
      <c r="N7834" s="38">
        <f>I7834*(100-$B$4)*(100-$B$5)/10000</f>
        <v>29668.959999999999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9884</v>
      </c>
      <c r="F7835" s="7" t="s">
        <v>31</v>
      </c>
      <c r="G7835" s="8">
        <v>5.8</v>
      </c>
      <c r="H7835" s="9">
        <v>1.8790000000000001E-2</v>
      </c>
      <c r="I7835" s="10">
        <v>29668.959999999999</v>
      </c>
      <c r="J7835" s="11"/>
      <c r="K7835" s="7"/>
      <c r="L7835" s="12">
        <v>60</v>
      </c>
      <c r="M7835" s="11"/>
      <c r="N7835" s="38">
        <f>I7835*(100-$B$4)*(100-$B$5)/10000</f>
        <v>29668.959999999999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15638</v>
      </c>
      <c r="F7836" s="7" t="s">
        <v>31</v>
      </c>
      <c r="G7836" s="8">
        <v>3.5</v>
      </c>
      <c r="H7836" s="9">
        <v>1.12E-2</v>
      </c>
      <c r="I7836" s="10">
        <v>21846.92</v>
      </c>
      <c r="J7836" s="11"/>
      <c r="K7836" s="7"/>
      <c r="L7836" s="12">
        <v>60</v>
      </c>
      <c r="M7836" s="11"/>
      <c r="N7836" s="38">
        <f>I7836*(100-$B$4)*(100-$B$5)/10000</f>
        <v>21846.92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15638</v>
      </c>
      <c r="F7837" s="7" t="s">
        <v>31</v>
      </c>
      <c r="G7837" s="8">
        <v>3.5</v>
      </c>
      <c r="H7837" s="9">
        <v>1.12E-2</v>
      </c>
      <c r="I7837" s="10">
        <v>23800.92</v>
      </c>
      <c r="J7837" s="11"/>
      <c r="K7837" s="7" t="s">
        <v>13263</v>
      </c>
      <c r="L7837" s="12">
        <v>60</v>
      </c>
      <c r="M7837" s="11"/>
      <c r="N7837" s="38">
        <f>I7837*(100-$B$4)*(100-$B$5)/10000</f>
        <v>23800.92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9884</v>
      </c>
      <c r="F7838" s="7" t="s">
        <v>31</v>
      </c>
      <c r="G7838" s="8">
        <v>5.8</v>
      </c>
      <c r="H7838" s="9">
        <v>1.8790000000000001E-2</v>
      </c>
      <c r="I7838" s="10">
        <v>31622.959999999999</v>
      </c>
      <c r="J7838" s="11"/>
      <c r="K7838" s="7" t="s">
        <v>13263</v>
      </c>
      <c r="L7838" s="12">
        <v>60</v>
      </c>
      <c r="M7838" s="11"/>
      <c r="N7838" s="38">
        <f>I7838*(100-$B$4)*(100-$B$5)/10000</f>
        <v>31622.959999999999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9884</v>
      </c>
      <c r="F7839" s="7" t="s">
        <v>31</v>
      </c>
      <c r="G7839" s="8">
        <v>5.8</v>
      </c>
      <c r="H7839" s="9">
        <v>1.8790000000000001E-2</v>
      </c>
      <c r="I7839" s="10">
        <v>31622.959999999999</v>
      </c>
      <c r="J7839" s="11"/>
      <c r="K7839" s="7" t="s">
        <v>13263</v>
      </c>
      <c r="L7839" s="12">
        <v>60</v>
      </c>
      <c r="M7839" s="11"/>
      <c r="N7839" s="38">
        <f>I7839*(100-$B$4)*(100-$B$5)/10000</f>
        <v>31622.959999999999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15638</v>
      </c>
      <c r="F7840" s="7" t="s">
        <v>31</v>
      </c>
      <c r="G7840" s="8">
        <v>3.5</v>
      </c>
      <c r="H7840" s="9">
        <v>1.12E-2</v>
      </c>
      <c r="I7840" s="10">
        <v>23800.92</v>
      </c>
      <c r="J7840" s="11"/>
      <c r="K7840" s="7" t="s">
        <v>13263</v>
      </c>
      <c r="L7840" s="12">
        <v>60</v>
      </c>
      <c r="M7840" s="11"/>
      <c r="N7840" s="38">
        <f>I7840*(100-$B$4)*(100-$B$5)/10000</f>
        <v>23800.92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15638</v>
      </c>
      <c r="F7841" s="7" t="s">
        <v>31</v>
      </c>
      <c r="G7841" s="8">
        <v>3.5</v>
      </c>
      <c r="H7841" s="9">
        <v>1.12E-2</v>
      </c>
      <c r="I7841" s="10">
        <v>23800.92</v>
      </c>
      <c r="J7841" s="11"/>
      <c r="K7841" s="7" t="s">
        <v>13263</v>
      </c>
      <c r="L7841" s="12">
        <v>60</v>
      </c>
      <c r="M7841" s="11"/>
      <c r="N7841" s="38">
        <f>I7841*(100-$B$4)*(100-$B$5)/10000</f>
        <v>23800.92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9884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15638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9884</v>
      </c>
      <c r="F7844" s="7" t="s">
        <v>31</v>
      </c>
      <c r="G7844" s="8">
        <v>5.8</v>
      </c>
      <c r="H7844" s="9">
        <v>1.8790000000000001E-2</v>
      </c>
      <c r="I7844" s="10">
        <v>31622.959999999999</v>
      </c>
      <c r="J7844" s="11"/>
      <c r="K7844" s="7" t="s">
        <v>13263</v>
      </c>
      <c r="L7844" s="12">
        <v>60</v>
      </c>
      <c r="M7844" s="11"/>
      <c r="N7844" s="38">
        <f>I7844*(100-$B$4)*(100-$B$5)/10000</f>
        <v>31622.959999999999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7917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7917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7917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7917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7917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7917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7917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7917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9.2999999999999992E-3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9322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9322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9322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9322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9322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9322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9322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9322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566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566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566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566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566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566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566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566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566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1509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10980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1509</v>
      </c>
      <c r="F7992" s="7" t="s">
        <v>31</v>
      </c>
      <c r="G7992" s="8">
        <v>5.8</v>
      </c>
      <c r="H7992" s="9">
        <v>1.8790000000000001E-2</v>
      </c>
      <c r="I7992" s="10">
        <v>29668.959999999999</v>
      </c>
      <c r="J7992" s="11"/>
      <c r="K7992" s="7"/>
      <c r="L7992" s="12">
        <v>60</v>
      </c>
      <c r="M7992" s="11"/>
      <c r="N7992" s="38">
        <f>I7992*(100-$B$4)*(100-$B$5)/10000</f>
        <v>29668.959999999999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10980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10980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1509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10980</v>
      </c>
      <c r="F7997" s="7" t="s">
        <v>31</v>
      </c>
      <c r="G7997" s="8">
        <v>3.5</v>
      </c>
      <c r="H7997" s="9">
        <v>1.12E-2</v>
      </c>
      <c r="I7997" s="10">
        <v>21846.92</v>
      </c>
      <c r="J7997" s="11"/>
      <c r="K7997" s="7"/>
      <c r="L7997" s="12">
        <v>60</v>
      </c>
      <c r="M7997" s="11"/>
      <c r="N7997" s="38">
        <f>I7997*(100-$B$4)*(100-$B$5)/10000</f>
        <v>21846.92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1509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13263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1509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13263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10980</v>
      </c>
      <c r="F8000" s="7" t="s">
        <v>31</v>
      </c>
      <c r="G8000" s="8">
        <v>3.5</v>
      </c>
      <c r="H8000" s="9">
        <v>1.12E-2</v>
      </c>
      <c r="I8000" s="10">
        <v>23800.92</v>
      </c>
      <c r="J8000" s="11"/>
      <c r="K8000" s="7" t="s">
        <v>13263</v>
      </c>
      <c r="L8000" s="12">
        <v>60</v>
      </c>
      <c r="M8000" s="11"/>
      <c r="N8000" s="38">
        <f>I8000*(100-$B$4)*(100-$B$5)/10000</f>
        <v>23800.92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10980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1509</v>
      </c>
      <c r="F8002" s="7" t="s">
        <v>31</v>
      </c>
      <c r="G8002" s="8">
        <v>5.8</v>
      </c>
      <c r="H8002" s="9">
        <v>1.8790000000000001E-2</v>
      </c>
      <c r="I8002" s="10">
        <v>31622.959999999999</v>
      </c>
      <c r="J8002" s="11"/>
      <c r="K8002" s="7" t="s">
        <v>13263</v>
      </c>
      <c r="L8002" s="12">
        <v>60</v>
      </c>
      <c r="M8002" s="11"/>
      <c r="N8002" s="38">
        <f>I8002*(100-$B$4)*(100-$B$5)/10000</f>
        <v>31622.959999999999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1509</v>
      </c>
      <c r="F8003" s="7" t="s">
        <v>31</v>
      </c>
      <c r="G8003" s="8">
        <v>5.8</v>
      </c>
      <c r="H8003" s="9">
        <v>1.8790000000000001E-2</v>
      </c>
      <c r="I8003" s="10">
        <v>31622.959999999999</v>
      </c>
      <c r="J8003" s="11"/>
      <c r="K8003" s="7" t="s">
        <v>13263</v>
      </c>
      <c r="L8003" s="12">
        <v>60</v>
      </c>
      <c r="M8003" s="11"/>
      <c r="N8003" s="38">
        <f>I8003*(100-$B$4)*(100-$B$5)/10000</f>
        <v>31622.959999999999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10980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13263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10980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13263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9884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15638</v>
      </c>
      <c r="F8007" s="7" t="s">
        <v>31</v>
      </c>
      <c r="G8007" s="8">
        <v>3.5</v>
      </c>
      <c r="H8007" s="9">
        <v>1.12E-2</v>
      </c>
      <c r="I8007" s="10">
        <v>21846.92</v>
      </c>
      <c r="J8007" s="11"/>
      <c r="K8007" s="7"/>
      <c r="L8007" s="12">
        <v>60</v>
      </c>
      <c r="M8007" s="11"/>
      <c r="N8007" s="38">
        <f>I8007*(100-$B$4)*(100-$B$5)/10000</f>
        <v>21846.92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15638</v>
      </c>
      <c r="F8008" s="7" t="s">
        <v>31</v>
      </c>
      <c r="G8008" s="8">
        <v>3.5</v>
      </c>
      <c r="H8008" s="9">
        <v>9.2999999999999992E-3</v>
      </c>
      <c r="I8008" s="10">
        <v>21846.92</v>
      </c>
      <c r="J8008" s="11"/>
      <c r="K8008" s="7"/>
      <c r="L8008" s="12">
        <v>60</v>
      </c>
      <c r="M8008" s="11"/>
      <c r="N8008" s="38">
        <f>I8008*(100-$B$4)*(100-$B$5)/10000</f>
        <v>21846.92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9884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9884</v>
      </c>
      <c r="F8010" s="7" t="s">
        <v>31</v>
      </c>
      <c r="G8010" s="8">
        <v>5.8</v>
      </c>
      <c r="H8010" s="9">
        <v>1.8790000000000001E-2</v>
      </c>
      <c r="I8010" s="10">
        <v>29668.959999999999</v>
      </c>
      <c r="J8010" s="11"/>
      <c r="K8010" s="7"/>
      <c r="L8010" s="12">
        <v>60</v>
      </c>
      <c r="M8010" s="11"/>
      <c r="N8010" s="38">
        <f>I8010*(100-$B$4)*(100-$B$5)/10000</f>
        <v>29668.959999999999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9884</v>
      </c>
      <c r="F8011" s="7" t="s">
        <v>31</v>
      </c>
      <c r="G8011" s="8">
        <v>5.8</v>
      </c>
      <c r="H8011" s="9">
        <v>1.8790000000000001E-2</v>
      </c>
      <c r="I8011" s="10">
        <v>29668.959999999999</v>
      </c>
      <c r="J8011" s="11"/>
      <c r="K8011" s="7"/>
      <c r="L8011" s="12">
        <v>60</v>
      </c>
      <c r="M8011" s="11"/>
      <c r="N8011" s="38">
        <f>I8011*(100-$B$4)*(100-$B$5)/10000</f>
        <v>29668.959999999999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15638</v>
      </c>
      <c r="F8012" s="7" t="s">
        <v>31</v>
      </c>
      <c r="G8012" s="8">
        <v>3.5</v>
      </c>
      <c r="H8012" s="9">
        <v>1.12E-2</v>
      </c>
      <c r="I8012" s="10">
        <v>21846.92</v>
      </c>
      <c r="J8012" s="11"/>
      <c r="K8012" s="7"/>
      <c r="L8012" s="12">
        <v>60</v>
      </c>
      <c r="M8012" s="11"/>
      <c r="N8012" s="38">
        <f>I8012*(100-$B$4)*(100-$B$5)/10000</f>
        <v>21846.92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15638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15638</v>
      </c>
      <c r="F8014" s="7" t="s">
        <v>31</v>
      </c>
      <c r="G8014" s="8">
        <v>3.5</v>
      </c>
      <c r="H8014" s="9">
        <v>1.12E-2</v>
      </c>
      <c r="I8014" s="10">
        <v>23800.92</v>
      </c>
      <c r="J8014" s="11"/>
      <c r="K8014" s="7" t="s">
        <v>13263</v>
      </c>
      <c r="L8014" s="12">
        <v>60</v>
      </c>
      <c r="M8014" s="11"/>
      <c r="N8014" s="38">
        <f>I8014*(100-$B$4)*(100-$B$5)/10000</f>
        <v>23800.92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15638</v>
      </c>
      <c r="F8015" s="7" t="s">
        <v>31</v>
      </c>
      <c r="G8015" s="8">
        <v>3.5</v>
      </c>
      <c r="H8015" s="9">
        <v>1.12E-2</v>
      </c>
      <c r="I8015" s="10">
        <v>23800.92</v>
      </c>
      <c r="J8015" s="11"/>
      <c r="K8015" s="7" t="s">
        <v>13263</v>
      </c>
      <c r="L8015" s="12">
        <v>60</v>
      </c>
      <c r="M8015" s="11"/>
      <c r="N8015" s="38">
        <f>I8015*(100-$B$4)*(100-$B$5)/10000</f>
        <v>23800.92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15638</v>
      </c>
      <c r="F8016" s="7" t="s">
        <v>31</v>
      </c>
      <c r="G8016" s="8">
        <v>3.5</v>
      </c>
      <c r="H8016" s="9">
        <v>1.12E-2</v>
      </c>
      <c r="I8016" s="10">
        <v>23800.92</v>
      </c>
      <c r="J8016" s="11"/>
      <c r="K8016" s="7" t="s">
        <v>13263</v>
      </c>
      <c r="L8016" s="12">
        <v>60</v>
      </c>
      <c r="M8016" s="11"/>
      <c r="N8016" s="38">
        <f>I8016*(100-$B$4)*(100-$B$5)/10000</f>
        <v>23800.92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9884</v>
      </c>
      <c r="F8017" s="7" t="s">
        <v>31</v>
      </c>
      <c r="G8017" s="8">
        <v>5.8</v>
      </c>
      <c r="H8017" s="9">
        <v>1.8790000000000001E-2</v>
      </c>
      <c r="I8017" s="10">
        <v>31622.959999999999</v>
      </c>
      <c r="J8017" s="11"/>
      <c r="K8017" s="7" t="s">
        <v>13263</v>
      </c>
      <c r="L8017" s="12">
        <v>60</v>
      </c>
      <c r="M8017" s="11"/>
      <c r="N8017" s="38">
        <f>I8017*(100-$B$4)*(100-$B$5)/10000</f>
        <v>31622.959999999999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9884</v>
      </c>
      <c r="F8018" s="7" t="s">
        <v>31</v>
      </c>
      <c r="G8018" s="8">
        <v>5.8</v>
      </c>
      <c r="H8018" s="9">
        <v>1.8790000000000001E-2</v>
      </c>
      <c r="I8018" s="10">
        <v>31622.959999999999</v>
      </c>
      <c r="J8018" s="11"/>
      <c r="K8018" s="7" t="s">
        <v>13263</v>
      </c>
      <c r="L8018" s="12">
        <v>60</v>
      </c>
      <c r="M8018" s="11"/>
      <c r="N8018" s="38">
        <f>I8018*(100-$B$4)*(100-$B$5)/10000</f>
        <v>31622.959999999999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9884</v>
      </c>
      <c r="F8019" s="7" t="s">
        <v>31</v>
      </c>
      <c r="G8019" s="8">
        <v>5.8</v>
      </c>
      <c r="H8019" s="9">
        <v>1.8790000000000001E-2</v>
      </c>
      <c r="I8019" s="10">
        <v>31622.959999999999</v>
      </c>
      <c r="J8019" s="11"/>
      <c r="K8019" s="7" t="s">
        <v>13263</v>
      </c>
      <c r="L8019" s="12">
        <v>60</v>
      </c>
      <c r="M8019" s="11"/>
      <c r="N8019" s="38">
        <f>I8019*(100-$B$4)*(100-$B$5)/10000</f>
        <v>31622.959999999999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9884</v>
      </c>
      <c r="F8020" s="7" t="s">
        <v>31</v>
      </c>
      <c r="G8020" s="8">
        <v>5.8</v>
      </c>
      <c r="H8020" s="9">
        <v>1.8790000000000001E-2</v>
      </c>
      <c r="I8020" s="10">
        <v>31622.959999999999</v>
      </c>
      <c r="J8020" s="11"/>
      <c r="K8020" s="7" t="s">
        <v>13263</v>
      </c>
      <c r="L8020" s="12">
        <v>60</v>
      </c>
      <c r="M8020" s="11"/>
      <c r="N8020" s="38">
        <f>I8020*(100-$B$4)*(100-$B$5)/10000</f>
        <v>31622.959999999999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15638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13263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9884</v>
      </c>
      <c r="F8022" s="7" t="s">
        <v>31</v>
      </c>
      <c r="G8022" s="8">
        <v>5.8</v>
      </c>
      <c r="H8022" s="9">
        <v>1.8790000000000001E-2</v>
      </c>
      <c r="I8022" s="10">
        <v>29668.959999999999</v>
      </c>
      <c r="J8022" s="11"/>
      <c r="K8022" s="7"/>
      <c r="L8022" s="12">
        <v>60</v>
      </c>
      <c r="M8022" s="11"/>
      <c r="N8022" s="38">
        <f>I8022*(100-$B$4)*(100-$B$5)/10000</f>
        <v>29668.959999999999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15638</v>
      </c>
      <c r="F8023" s="7" t="s">
        <v>31</v>
      </c>
      <c r="G8023" s="8">
        <v>3.5</v>
      </c>
      <c r="H8023" s="9">
        <v>1.12E-2</v>
      </c>
      <c r="I8023" s="10">
        <v>21846.92</v>
      </c>
      <c r="J8023" s="11"/>
      <c r="K8023" s="7"/>
      <c r="L8023" s="12">
        <v>60</v>
      </c>
      <c r="M8023" s="11"/>
      <c r="N8023" s="38">
        <f>I8023*(100-$B$4)*(100-$B$5)/10000</f>
        <v>21846.92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15638</v>
      </c>
      <c r="F8024" s="7" t="s">
        <v>31</v>
      </c>
      <c r="G8024" s="8">
        <v>3.5</v>
      </c>
      <c r="H8024" s="9">
        <v>1.12E-2</v>
      </c>
      <c r="I8024" s="10">
        <v>21846.92</v>
      </c>
      <c r="J8024" s="11"/>
      <c r="K8024" s="7"/>
      <c r="L8024" s="12">
        <v>60</v>
      </c>
      <c r="M8024" s="11"/>
      <c r="N8024" s="38">
        <f>I8024*(100-$B$4)*(100-$B$5)/10000</f>
        <v>21846.92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15638</v>
      </c>
      <c r="F8025" s="7" t="s">
        <v>31</v>
      </c>
      <c r="G8025" s="8">
        <v>3.5</v>
      </c>
      <c r="H8025" s="9">
        <v>1.12E-2</v>
      </c>
      <c r="I8025" s="10">
        <v>21846.92</v>
      </c>
      <c r="J8025" s="11"/>
      <c r="K8025" s="7"/>
      <c r="L8025" s="12">
        <v>60</v>
      </c>
      <c r="M8025" s="11"/>
      <c r="N8025" s="38">
        <f>I8025*(100-$B$4)*(100-$B$5)/10000</f>
        <v>21846.92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9884</v>
      </c>
      <c r="F8026" s="7" t="s">
        <v>31</v>
      </c>
      <c r="G8026" s="8">
        <v>5.8</v>
      </c>
      <c r="H8026" s="9">
        <v>1.8790000000000001E-2</v>
      </c>
      <c r="I8026" s="10">
        <v>29668.959999999999</v>
      </c>
      <c r="J8026" s="11"/>
      <c r="K8026" s="7"/>
      <c r="L8026" s="12">
        <v>60</v>
      </c>
      <c r="M8026" s="11"/>
      <c r="N8026" s="38">
        <f>I8026*(100-$B$4)*(100-$B$5)/10000</f>
        <v>29668.959999999999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9884</v>
      </c>
      <c r="F8027" s="7" t="s">
        <v>31</v>
      </c>
      <c r="G8027" s="8">
        <v>5.8</v>
      </c>
      <c r="H8027" s="9">
        <v>1.8790000000000001E-2</v>
      </c>
      <c r="I8027" s="10">
        <v>29668.959999999999</v>
      </c>
      <c r="J8027" s="11"/>
      <c r="K8027" s="7"/>
      <c r="L8027" s="12">
        <v>60</v>
      </c>
      <c r="M8027" s="11"/>
      <c r="N8027" s="38">
        <f>I8027*(100-$B$4)*(100-$B$5)/10000</f>
        <v>29668.959999999999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15638</v>
      </c>
      <c r="F8028" s="7" t="s">
        <v>31</v>
      </c>
      <c r="G8028" s="8">
        <v>3.5</v>
      </c>
      <c r="H8028" s="9">
        <v>1.12E-2</v>
      </c>
      <c r="I8028" s="10">
        <v>21846.92</v>
      </c>
      <c r="J8028" s="11"/>
      <c r="K8028" s="7"/>
      <c r="L8028" s="12">
        <v>60</v>
      </c>
      <c r="M8028" s="11"/>
      <c r="N8028" s="38">
        <f>I8028*(100-$B$4)*(100-$B$5)/10000</f>
        <v>21846.92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9884</v>
      </c>
      <c r="F8029" s="7" t="s">
        <v>31</v>
      </c>
      <c r="G8029" s="8">
        <v>5.8</v>
      </c>
      <c r="H8029" s="9">
        <v>1.8790000000000001E-2</v>
      </c>
      <c r="I8029" s="10">
        <v>29668.959999999999</v>
      </c>
      <c r="J8029" s="11"/>
      <c r="K8029" s="7"/>
      <c r="L8029" s="12">
        <v>60</v>
      </c>
      <c r="M8029" s="11"/>
      <c r="N8029" s="38">
        <f>I8029*(100-$B$4)*(100-$B$5)/10000</f>
        <v>29668.959999999999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15638</v>
      </c>
      <c r="F8030" s="7" t="s">
        <v>31</v>
      </c>
      <c r="G8030" s="8">
        <v>3.5</v>
      </c>
      <c r="H8030" s="9">
        <v>1.12E-2</v>
      </c>
      <c r="I8030" s="10">
        <v>23800.92</v>
      </c>
      <c r="J8030" s="11"/>
      <c r="K8030" s="7" t="s">
        <v>13263</v>
      </c>
      <c r="L8030" s="12">
        <v>60</v>
      </c>
      <c r="M8030" s="11"/>
      <c r="N8030" s="38">
        <f>I8030*(100-$B$4)*(100-$B$5)/10000</f>
        <v>23800.92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9884</v>
      </c>
      <c r="F8031" s="7" t="s">
        <v>31</v>
      </c>
      <c r="G8031" s="8">
        <v>5.8</v>
      </c>
      <c r="H8031" s="9">
        <v>1.8790000000000001E-2</v>
      </c>
      <c r="I8031" s="10">
        <v>31622.959999999999</v>
      </c>
      <c r="J8031" s="11"/>
      <c r="K8031" s="7" t="s">
        <v>13263</v>
      </c>
      <c r="L8031" s="12">
        <v>60</v>
      </c>
      <c r="M8031" s="11"/>
      <c r="N8031" s="38">
        <f>I8031*(100-$B$4)*(100-$B$5)/10000</f>
        <v>31622.959999999999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15638</v>
      </c>
      <c r="F8032" s="7" t="s">
        <v>31</v>
      </c>
      <c r="G8032" s="8">
        <v>3.5</v>
      </c>
      <c r="H8032" s="9">
        <v>1.12E-2</v>
      </c>
      <c r="I8032" s="10">
        <v>23800.92</v>
      </c>
      <c r="J8032" s="11"/>
      <c r="K8032" s="7" t="s">
        <v>13263</v>
      </c>
      <c r="L8032" s="12">
        <v>60</v>
      </c>
      <c r="M8032" s="11"/>
      <c r="N8032" s="38">
        <f>I8032*(100-$B$4)*(100-$B$5)/10000</f>
        <v>23800.92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9884</v>
      </c>
      <c r="F8033" s="7" t="s">
        <v>31</v>
      </c>
      <c r="G8033" s="8">
        <v>5.8</v>
      </c>
      <c r="H8033" s="9">
        <v>1.8790000000000001E-2</v>
      </c>
      <c r="I8033" s="10">
        <v>31622.959999999999</v>
      </c>
      <c r="J8033" s="11"/>
      <c r="K8033" s="7" t="s">
        <v>13263</v>
      </c>
      <c r="L8033" s="12">
        <v>60</v>
      </c>
      <c r="M8033" s="11"/>
      <c r="N8033" s="38">
        <f>I8033*(100-$B$4)*(100-$B$5)/10000</f>
        <v>31622.959999999999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9884</v>
      </c>
      <c r="F8034" s="7" t="s">
        <v>31</v>
      </c>
      <c r="G8034" s="8">
        <v>5.8</v>
      </c>
      <c r="H8034" s="9">
        <v>1.8790000000000001E-2</v>
      </c>
      <c r="I8034" s="10">
        <v>31622.959999999999</v>
      </c>
      <c r="J8034" s="11"/>
      <c r="K8034" s="7" t="s">
        <v>13263</v>
      </c>
      <c r="L8034" s="12">
        <v>60</v>
      </c>
      <c r="M8034" s="11"/>
      <c r="N8034" s="38">
        <f>I8034*(100-$B$4)*(100-$B$5)/10000</f>
        <v>31622.959999999999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15638</v>
      </c>
      <c r="F8035" s="7" t="s">
        <v>31</v>
      </c>
      <c r="G8035" s="8">
        <v>3.5</v>
      </c>
      <c r="H8035" s="9">
        <v>1.12E-2</v>
      </c>
      <c r="I8035" s="10">
        <v>23800.92</v>
      </c>
      <c r="J8035" s="11"/>
      <c r="K8035" s="7" t="s">
        <v>13263</v>
      </c>
      <c r="L8035" s="12">
        <v>60</v>
      </c>
      <c r="M8035" s="11"/>
      <c r="N8035" s="38">
        <f>I8035*(100-$B$4)*(100-$B$5)/10000</f>
        <v>23800.92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15638</v>
      </c>
      <c r="F8036" s="7" t="s">
        <v>31</v>
      </c>
      <c r="G8036" s="8">
        <v>3.5</v>
      </c>
      <c r="H8036" s="9">
        <v>1.12E-2</v>
      </c>
      <c r="I8036" s="10">
        <v>23800.92</v>
      </c>
      <c r="J8036" s="11"/>
      <c r="K8036" s="7" t="s">
        <v>13263</v>
      </c>
      <c r="L8036" s="12">
        <v>60</v>
      </c>
      <c r="M8036" s="11"/>
      <c r="N8036" s="38">
        <f>I8036*(100-$B$4)*(100-$B$5)/10000</f>
        <v>23800.92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9884</v>
      </c>
      <c r="F8037" s="7" t="s">
        <v>31</v>
      </c>
      <c r="G8037" s="8">
        <v>5.8</v>
      </c>
      <c r="H8037" s="9">
        <v>1.8790000000000001E-2</v>
      </c>
      <c r="I8037" s="10">
        <v>31622.959999999999</v>
      </c>
      <c r="J8037" s="11"/>
      <c r="K8037" s="7" t="s">
        <v>13263</v>
      </c>
      <c r="L8037" s="12">
        <v>60</v>
      </c>
      <c r="M8037" s="11"/>
      <c r="N8037" s="38">
        <f>I8037*(100-$B$4)*(100-$B$5)/10000</f>
        <v>31622.959999999999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1.6400000000000001E-2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7917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7917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7917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7917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7917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7917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7917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7917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9322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9322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9322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9322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9322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9322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9322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9322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566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566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566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566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566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566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566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566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566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10980</v>
      </c>
      <c r="F8184" s="7" t="s">
        <v>31</v>
      </c>
      <c r="G8184" s="8">
        <v>3.5</v>
      </c>
      <c r="H8184" s="9">
        <v>1.12E-2</v>
      </c>
      <c r="I8184" s="10">
        <v>21846.92</v>
      </c>
      <c r="J8184" s="11"/>
      <c r="K8184" s="7"/>
      <c r="L8184" s="12">
        <v>60</v>
      </c>
      <c r="M8184" s="11"/>
      <c r="N8184" s="38">
        <f>I8184*(100-$B$4)*(100-$B$5)/10000</f>
        <v>21846.92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1509</v>
      </c>
      <c r="F8185" s="7" t="s">
        <v>31</v>
      </c>
      <c r="G8185" s="8">
        <v>5.8</v>
      </c>
      <c r="H8185" s="9">
        <v>1.8790000000000001E-2</v>
      </c>
      <c r="I8185" s="10">
        <v>29668.959999999999</v>
      </c>
      <c r="J8185" s="11"/>
      <c r="K8185" s="7"/>
      <c r="L8185" s="12">
        <v>60</v>
      </c>
      <c r="M8185" s="11"/>
      <c r="N8185" s="38">
        <f>I8185*(100-$B$4)*(100-$B$5)/10000</f>
        <v>29668.959999999999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1509</v>
      </c>
      <c r="F8186" s="7" t="s">
        <v>31</v>
      </c>
      <c r="G8186" s="8">
        <v>5.8</v>
      </c>
      <c r="H8186" s="9">
        <v>1.8790000000000001E-2</v>
      </c>
      <c r="I8186" s="10">
        <v>29668.959999999999</v>
      </c>
      <c r="J8186" s="11"/>
      <c r="K8186" s="7"/>
      <c r="L8186" s="12">
        <v>60</v>
      </c>
      <c r="M8186" s="11"/>
      <c r="N8186" s="38">
        <f>I8186*(100-$B$4)*(100-$B$5)/10000</f>
        <v>29668.959999999999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1509</v>
      </c>
      <c r="F8187" s="7" t="s">
        <v>31</v>
      </c>
      <c r="G8187" s="8">
        <v>5.8</v>
      </c>
      <c r="H8187" s="9">
        <v>1.8790000000000001E-2</v>
      </c>
      <c r="I8187" s="10">
        <v>29668.959999999999</v>
      </c>
      <c r="J8187" s="11"/>
      <c r="K8187" s="7"/>
      <c r="L8187" s="12">
        <v>60</v>
      </c>
      <c r="M8187" s="11"/>
      <c r="N8187" s="38">
        <f>I8187*(100-$B$4)*(100-$B$5)/10000</f>
        <v>29668.959999999999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10980</v>
      </c>
      <c r="F8188" s="7" t="s">
        <v>31</v>
      </c>
      <c r="G8188" s="8">
        <v>3.5</v>
      </c>
      <c r="H8188" s="9">
        <v>1.12E-2</v>
      </c>
      <c r="I8188" s="10">
        <v>21846.92</v>
      </c>
      <c r="J8188" s="11"/>
      <c r="K8188" s="7"/>
      <c r="L8188" s="12">
        <v>60</v>
      </c>
      <c r="M8188" s="11"/>
      <c r="N8188" s="38">
        <f>I8188*(100-$B$4)*(100-$B$5)/10000</f>
        <v>21846.92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10980</v>
      </c>
      <c r="F8189" s="7" t="s">
        <v>31</v>
      </c>
      <c r="G8189" s="8">
        <v>3.5</v>
      </c>
      <c r="H8189" s="9">
        <v>1.12E-2</v>
      </c>
      <c r="I8189" s="10">
        <v>21846.92</v>
      </c>
      <c r="J8189" s="11"/>
      <c r="K8189" s="7"/>
      <c r="L8189" s="12">
        <v>60</v>
      </c>
      <c r="M8189" s="11"/>
      <c r="N8189" s="38">
        <f>I8189*(100-$B$4)*(100-$B$5)/10000</f>
        <v>21846.92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10980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10980</v>
      </c>
      <c r="F8191" s="7" t="s">
        <v>31</v>
      </c>
      <c r="G8191" s="8">
        <v>3.5</v>
      </c>
      <c r="H8191" s="9">
        <v>1.12E-2</v>
      </c>
      <c r="I8191" s="10">
        <v>23800.92</v>
      </c>
      <c r="J8191" s="11"/>
      <c r="K8191" s="7" t="s">
        <v>13263</v>
      </c>
      <c r="L8191" s="12">
        <v>60</v>
      </c>
      <c r="M8191" s="11"/>
      <c r="N8191" s="38">
        <f>I8191*(100-$B$4)*(100-$B$5)/10000</f>
        <v>23800.92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1509</v>
      </c>
      <c r="F8192" s="7" t="s">
        <v>31</v>
      </c>
      <c r="G8192" s="8">
        <v>5.8</v>
      </c>
      <c r="H8192" s="9">
        <v>1.8790000000000001E-2</v>
      </c>
      <c r="I8192" s="10">
        <v>31622.959999999999</v>
      </c>
      <c r="J8192" s="11"/>
      <c r="K8192" s="7" t="s">
        <v>13263</v>
      </c>
      <c r="L8192" s="12">
        <v>60</v>
      </c>
      <c r="M8192" s="11"/>
      <c r="N8192" s="38">
        <f>I8192*(100-$B$4)*(100-$B$5)/10000</f>
        <v>31622.959999999999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10980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1509</v>
      </c>
      <c r="F8194" s="7" t="s">
        <v>31</v>
      </c>
      <c r="G8194" s="8">
        <v>5.8</v>
      </c>
      <c r="H8194" s="9">
        <v>1.8790000000000001E-2</v>
      </c>
      <c r="I8194" s="10">
        <v>31622.959999999999</v>
      </c>
      <c r="J8194" s="11"/>
      <c r="K8194" s="7" t="s">
        <v>13263</v>
      </c>
      <c r="L8194" s="12">
        <v>60</v>
      </c>
      <c r="M8194" s="11"/>
      <c r="N8194" s="38">
        <f>I8194*(100-$B$4)*(100-$B$5)/10000</f>
        <v>31622.959999999999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1509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13263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1509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10980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13263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10980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13263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9884</v>
      </c>
      <c r="F8200" s="7" t="s">
        <v>31</v>
      </c>
      <c r="G8200" s="8">
        <v>5.8</v>
      </c>
      <c r="H8200" s="9">
        <v>1.8790000000000001E-2</v>
      </c>
      <c r="I8200" s="10">
        <v>29668.959999999999</v>
      </c>
      <c r="J8200" s="11"/>
      <c r="K8200" s="7"/>
      <c r="L8200" s="12">
        <v>60</v>
      </c>
      <c r="M8200" s="11"/>
      <c r="N8200" s="38">
        <f>I8200*(100-$B$4)*(100-$B$5)/10000</f>
        <v>29668.959999999999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15638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15638</v>
      </c>
      <c r="F8202" s="7" t="s">
        <v>31</v>
      </c>
      <c r="G8202" s="8">
        <v>3.5</v>
      </c>
      <c r="H8202" s="9">
        <v>1.12E-2</v>
      </c>
      <c r="I8202" s="10">
        <v>21846.92</v>
      </c>
      <c r="J8202" s="11"/>
      <c r="K8202" s="7"/>
      <c r="L8202" s="12">
        <v>60</v>
      </c>
      <c r="M8202" s="11"/>
      <c r="N8202" s="38">
        <f>I8202*(100-$B$4)*(100-$B$5)/10000</f>
        <v>21846.92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9884</v>
      </c>
      <c r="F8203" s="7" t="s">
        <v>31</v>
      </c>
      <c r="G8203" s="8">
        <v>5.8</v>
      </c>
      <c r="H8203" s="9">
        <v>1.8790000000000001E-2</v>
      </c>
      <c r="I8203" s="10">
        <v>29668.959999999999</v>
      </c>
      <c r="J8203" s="11"/>
      <c r="K8203" s="7"/>
      <c r="L8203" s="12">
        <v>60</v>
      </c>
      <c r="M8203" s="11"/>
      <c r="N8203" s="38">
        <f>I8203*(100-$B$4)*(100-$B$5)/10000</f>
        <v>29668.959999999999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15638</v>
      </c>
      <c r="F8204" s="7" t="s">
        <v>31</v>
      </c>
      <c r="G8204" s="8">
        <v>3.5</v>
      </c>
      <c r="H8204" s="9">
        <v>1.12E-2</v>
      </c>
      <c r="I8204" s="10">
        <v>21846.92</v>
      </c>
      <c r="J8204" s="11"/>
      <c r="K8204" s="7"/>
      <c r="L8204" s="12">
        <v>60</v>
      </c>
      <c r="M8204" s="11"/>
      <c r="N8204" s="38">
        <f>I8204*(100-$B$4)*(100-$B$5)/10000</f>
        <v>21846.92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15638</v>
      </c>
      <c r="F8205" s="7" t="s">
        <v>31</v>
      </c>
      <c r="G8205" s="8">
        <v>3.5</v>
      </c>
      <c r="H8205" s="9">
        <v>1.12E-2</v>
      </c>
      <c r="I8205" s="10">
        <v>21846.92</v>
      </c>
      <c r="J8205" s="11"/>
      <c r="K8205" s="7"/>
      <c r="L8205" s="12">
        <v>60</v>
      </c>
      <c r="M8205" s="11"/>
      <c r="N8205" s="38">
        <f>I8205*(100-$B$4)*(100-$B$5)/10000</f>
        <v>21846.92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9884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45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9884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15638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15638</v>
      </c>
      <c r="F8209" s="7" t="s">
        <v>31</v>
      </c>
      <c r="G8209" s="8">
        <v>3.5</v>
      </c>
      <c r="H8209" s="9">
        <v>1.12E-2</v>
      </c>
      <c r="I8209" s="10">
        <v>23800.92</v>
      </c>
      <c r="J8209" s="11"/>
      <c r="K8209" s="7" t="s">
        <v>13263</v>
      </c>
      <c r="L8209" s="12">
        <v>60</v>
      </c>
      <c r="M8209" s="11"/>
      <c r="N8209" s="38">
        <f>I8209*(100-$B$4)*(100-$B$5)/10000</f>
        <v>23800.92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15638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9884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15638</v>
      </c>
      <c r="F8212" s="7" t="s">
        <v>31</v>
      </c>
      <c r="G8212" s="8">
        <v>3.5</v>
      </c>
      <c r="H8212" s="9">
        <v>1.12E-2</v>
      </c>
      <c r="I8212" s="10">
        <v>23800.92</v>
      </c>
      <c r="J8212" s="11"/>
      <c r="K8212" s="7" t="s">
        <v>13263</v>
      </c>
      <c r="L8212" s="12">
        <v>60</v>
      </c>
      <c r="M8212" s="11"/>
      <c r="N8212" s="38">
        <f>I8212*(100-$B$4)*(100-$B$5)/10000</f>
        <v>23800.92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9884</v>
      </c>
      <c r="F8213" s="7" t="s">
        <v>31</v>
      </c>
      <c r="G8213" s="8">
        <v>5.8</v>
      </c>
      <c r="H8213" s="9">
        <v>1.8790000000000001E-2</v>
      </c>
      <c r="I8213" s="10">
        <v>31622.959999999999</v>
      </c>
      <c r="J8213" s="11"/>
      <c r="K8213" s="7" t="s">
        <v>13263</v>
      </c>
      <c r="L8213" s="12">
        <v>60</v>
      </c>
      <c r="M8213" s="11"/>
      <c r="N8213" s="38">
        <f>I8213*(100-$B$4)*(100-$B$5)/10000</f>
        <v>31622.959999999999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9884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13263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9884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9884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9884</v>
      </c>
      <c r="F8217" s="7" t="s">
        <v>31</v>
      </c>
      <c r="G8217" s="8">
        <v>5.8</v>
      </c>
      <c r="H8217" s="9">
        <v>1.8790000000000001E-2</v>
      </c>
      <c r="I8217" s="10">
        <v>29668.959999999999</v>
      </c>
      <c r="J8217" s="11"/>
      <c r="K8217" s="7"/>
      <c r="L8217" s="12">
        <v>60</v>
      </c>
      <c r="M8217" s="11"/>
      <c r="N8217" s="38">
        <f>I8217*(100-$B$4)*(100-$B$5)/10000</f>
        <v>29668.959999999999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15638</v>
      </c>
      <c r="F8218" s="7" t="s">
        <v>31</v>
      </c>
      <c r="G8218" s="8">
        <v>3.5</v>
      </c>
      <c r="H8218" s="9">
        <v>1.12E-2</v>
      </c>
      <c r="I8218" s="10">
        <v>21846.92</v>
      </c>
      <c r="J8218" s="11"/>
      <c r="K8218" s="7"/>
      <c r="L8218" s="12">
        <v>60</v>
      </c>
      <c r="M8218" s="11"/>
      <c r="N8218" s="38">
        <f>I8218*(100-$B$4)*(100-$B$5)/10000</f>
        <v>21846.92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15638</v>
      </c>
      <c r="F8219" s="7" t="s">
        <v>31</v>
      </c>
      <c r="G8219" s="8">
        <v>3.5</v>
      </c>
      <c r="H8219" s="9">
        <v>1.12E-2</v>
      </c>
      <c r="I8219" s="10">
        <v>21846.92</v>
      </c>
      <c r="J8219" s="11"/>
      <c r="K8219" s="7"/>
      <c r="L8219" s="12">
        <v>60</v>
      </c>
      <c r="M8219" s="11"/>
      <c r="N8219" s="38">
        <f>I8219*(100-$B$4)*(100-$B$5)/10000</f>
        <v>21846.92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15638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9884</v>
      </c>
      <c r="F8221" s="7" t="s">
        <v>31</v>
      </c>
      <c r="G8221" s="8">
        <v>5.8</v>
      </c>
      <c r="H8221" s="9">
        <v>1.8790000000000001E-2</v>
      </c>
      <c r="I8221" s="10">
        <v>29668.959999999999</v>
      </c>
      <c r="J8221" s="11"/>
      <c r="K8221" s="7"/>
      <c r="L8221" s="12">
        <v>60</v>
      </c>
      <c r="M8221" s="11"/>
      <c r="N8221" s="38">
        <f>I8221*(100-$B$4)*(100-$B$5)/10000</f>
        <v>29668.959999999999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15638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15638</v>
      </c>
      <c r="F8223" s="7" t="s">
        <v>31</v>
      </c>
      <c r="G8223" s="8">
        <v>3.5</v>
      </c>
      <c r="H8223" s="9">
        <v>1.12E-2</v>
      </c>
      <c r="I8223" s="10">
        <v>23800.92</v>
      </c>
      <c r="J8223" s="11"/>
      <c r="K8223" s="7" t="s">
        <v>13263</v>
      </c>
      <c r="L8223" s="12">
        <v>60</v>
      </c>
      <c r="M8223" s="11"/>
      <c r="N8223" s="38">
        <f>I8223*(100-$B$4)*(100-$B$5)/10000</f>
        <v>23800.92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9884</v>
      </c>
      <c r="F8224" s="7" t="s">
        <v>31</v>
      </c>
      <c r="G8224" s="8">
        <v>5.8</v>
      </c>
      <c r="H8224" s="9">
        <v>1.8790000000000001E-2</v>
      </c>
      <c r="I8224" s="10">
        <v>31622.959999999999</v>
      </c>
      <c r="J8224" s="11"/>
      <c r="K8224" s="7" t="s">
        <v>13263</v>
      </c>
      <c r="L8224" s="12">
        <v>60</v>
      </c>
      <c r="M8224" s="11"/>
      <c r="N8224" s="38">
        <f>I8224*(100-$B$4)*(100-$B$5)/10000</f>
        <v>31622.959999999999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15638</v>
      </c>
      <c r="F8225" s="7" t="s">
        <v>31</v>
      </c>
      <c r="G8225" s="8">
        <v>3.5</v>
      </c>
      <c r="H8225" s="9">
        <v>1.12E-2</v>
      </c>
      <c r="I8225" s="10">
        <v>23800.92</v>
      </c>
      <c r="J8225" s="11"/>
      <c r="K8225" s="7" t="s">
        <v>13263</v>
      </c>
      <c r="L8225" s="12">
        <v>60</v>
      </c>
      <c r="M8225" s="11"/>
      <c r="N8225" s="38">
        <f>I8225*(100-$B$4)*(100-$B$5)/10000</f>
        <v>23800.92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15638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15638</v>
      </c>
      <c r="F8227" s="7" t="s">
        <v>31</v>
      </c>
      <c r="G8227" s="8">
        <v>3.5</v>
      </c>
      <c r="H8227" s="9">
        <v>1.12E-2</v>
      </c>
      <c r="I8227" s="10">
        <v>23800.92</v>
      </c>
      <c r="J8227" s="11"/>
      <c r="K8227" s="7" t="s">
        <v>13263</v>
      </c>
      <c r="L8227" s="12">
        <v>60</v>
      </c>
      <c r="M8227" s="11"/>
      <c r="N8227" s="38">
        <f>I8227*(100-$B$4)*(100-$B$5)/10000</f>
        <v>23800.92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9884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9884</v>
      </c>
      <c r="F8229" s="7" t="s">
        <v>31</v>
      </c>
      <c r="G8229" s="8">
        <v>5.8</v>
      </c>
      <c r="H8229" s="9">
        <v>1.8790000000000001E-2</v>
      </c>
      <c r="I8229" s="10">
        <v>31622.959999999999</v>
      </c>
      <c r="J8229" s="11"/>
      <c r="K8229" s="7" t="s">
        <v>13263</v>
      </c>
      <c r="L8229" s="12">
        <v>60</v>
      </c>
      <c r="M8229" s="11"/>
      <c r="N8229" s="38">
        <f>I8229*(100-$B$4)*(100-$B$5)/10000</f>
        <v>31622.959999999999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9884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7917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7917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7917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7917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7917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7917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7917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7917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7917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7917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7917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7917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1"/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2">
        <v>32</v>
      </c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9322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9322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9322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9322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9322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9322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9322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9322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9322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9322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9322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9322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566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566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566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566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566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566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566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566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566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25799.09</v>
      </c>
      <c r="J8449" s="11"/>
      <c r="K8449" s="7"/>
      <c r="L8449" s="12">
        <v>15</v>
      </c>
      <c r="M8449" s="11"/>
      <c r="N8449" s="38">
        <f>I8449*(100-$B$4)*(100-$B$5)/10000</f>
        <v>25799.09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10980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10980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1509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10980</v>
      </c>
      <c r="F8453" s="7" t="s">
        <v>31</v>
      </c>
      <c r="G8453" s="8">
        <v>3.5</v>
      </c>
      <c r="H8453" s="9">
        <v>1.12E-2</v>
      </c>
      <c r="I8453" s="10">
        <v>18997.32</v>
      </c>
      <c r="J8453" s="11"/>
      <c r="K8453" s="7"/>
      <c r="L8453" s="12">
        <v>15</v>
      </c>
      <c r="M8453" s="11"/>
      <c r="N8453" s="38">
        <f>I8453*(100-$B$4)*(100-$B$5)/10000</f>
        <v>18997.32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10980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1509</v>
      </c>
      <c r="F8456" s="7" t="s">
        <v>31</v>
      </c>
      <c r="G8456" s="8">
        <v>5.8</v>
      </c>
      <c r="H8456" s="9">
        <v>1.8790000000000001E-2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27491.4</v>
      </c>
      <c r="J8457" s="11"/>
      <c r="K8457" s="7" t="s">
        <v>13263</v>
      </c>
      <c r="L8457" s="12">
        <v>30</v>
      </c>
      <c r="M8457" s="11"/>
      <c r="N8457" s="38">
        <f>I8457*(100-$B$4)*(100-$B$5)/10000</f>
        <v>27491.4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10980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13263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10980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13263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10980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13263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1509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13263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10980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13263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13263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1509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10980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1509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1509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10980</v>
      </c>
      <c r="F8468" s="7" t="s">
        <v>31</v>
      </c>
      <c r="G8468" s="8">
        <v>3.5</v>
      </c>
      <c r="H8468" s="9">
        <v>1.12E-2</v>
      </c>
      <c r="I8468" s="10">
        <v>23072.89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23072.89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1509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1509</v>
      </c>
      <c r="F8470" s="7" t="s">
        <v>31</v>
      </c>
      <c r="G8470" s="8">
        <v>5.8</v>
      </c>
      <c r="H8470" s="9">
        <v>1.8790000000000001E-2</v>
      </c>
      <c r="I8470" s="10">
        <v>29874.66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29874.66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10980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10980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15638</v>
      </c>
      <c r="F8473" s="7" t="s">
        <v>31</v>
      </c>
      <c r="G8473" s="8">
        <v>3.5</v>
      </c>
      <c r="H8473" s="9">
        <v>1.12E-2</v>
      </c>
      <c r="I8473" s="10">
        <v>18997.32</v>
      </c>
      <c r="J8473" s="11"/>
      <c r="K8473" s="7"/>
      <c r="L8473" s="12">
        <v>15</v>
      </c>
      <c r="M8473" s="11"/>
      <c r="N8473" s="38">
        <f>I8473*(100-$B$4)*(100-$B$5)/10000</f>
        <v>18997.32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15638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15638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9884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9884</v>
      </c>
      <c r="F8477" s="7" t="s">
        <v>31</v>
      </c>
      <c r="G8477" s="8">
        <v>5.8</v>
      </c>
      <c r="H8477" s="9">
        <v>1.8790000000000001E-2</v>
      </c>
      <c r="I8477" s="10">
        <v>25799.09</v>
      </c>
      <c r="J8477" s="11"/>
      <c r="K8477" s="7"/>
      <c r="L8477" s="12">
        <v>15</v>
      </c>
      <c r="M8477" s="11"/>
      <c r="N8477" s="38">
        <f>I8477*(100-$B$4)*(100-$B$5)/10000</f>
        <v>25799.09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9884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15638</v>
      </c>
      <c r="F8479" s="7" t="s">
        <v>31</v>
      </c>
      <c r="G8479" s="8">
        <v>3.5</v>
      </c>
      <c r="H8479" s="9">
        <v>1.12E-2</v>
      </c>
      <c r="I8479" s="10">
        <v>18997.32</v>
      </c>
      <c r="J8479" s="11"/>
      <c r="K8479" s="7"/>
      <c r="L8479" s="12">
        <v>15</v>
      </c>
      <c r="M8479" s="11"/>
      <c r="N8479" s="38">
        <f>I8479*(100-$B$4)*(100-$B$5)/10000</f>
        <v>18997.32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9884</v>
      </c>
      <c r="F8480" s="7" t="s">
        <v>31</v>
      </c>
      <c r="G8480" s="8">
        <v>5.8</v>
      </c>
      <c r="H8480" s="9">
        <v>1.8790000000000001E-2</v>
      </c>
      <c r="I8480" s="10">
        <v>25799.09</v>
      </c>
      <c r="J8480" s="11"/>
      <c r="K8480" s="7"/>
      <c r="L8480" s="12">
        <v>15</v>
      </c>
      <c r="M8480" s="11"/>
      <c r="N8480" s="38">
        <f>I8480*(100-$B$4)*(100-$B$5)/10000</f>
        <v>25799.09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15638</v>
      </c>
      <c r="F8481" s="7" t="s">
        <v>31</v>
      </c>
      <c r="G8481" s="8">
        <v>3.5</v>
      </c>
      <c r="H8481" s="9">
        <v>1.12E-2</v>
      </c>
      <c r="I8481" s="10">
        <v>20689.650000000001</v>
      </c>
      <c r="J8481" s="11"/>
      <c r="K8481" s="7" t="s">
        <v>13263</v>
      </c>
      <c r="L8481" s="12">
        <v>15</v>
      </c>
      <c r="M8481" s="11"/>
      <c r="N8481" s="38">
        <f>I8481*(100-$B$4)*(100-$B$5)/10000</f>
        <v>20689.650000000001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15638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13263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15638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13263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9884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13263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15638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13263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9884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9884</v>
      </c>
      <c r="F8487" s="7" t="s">
        <v>31</v>
      </c>
      <c r="G8487" s="8">
        <v>5.8</v>
      </c>
      <c r="H8487" s="9">
        <v>1.8790000000000001E-2</v>
      </c>
      <c r="I8487" s="10">
        <v>27491.4</v>
      </c>
      <c r="J8487" s="11"/>
      <c r="K8487" s="7" t="s">
        <v>13263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9884</v>
      </c>
      <c r="F8488" s="7" t="s">
        <v>31</v>
      </c>
      <c r="G8488" s="8">
        <v>5.8</v>
      </c>
      <c r="H8488" s="9">
        <v>1.8790000000000001E-2</v>
      </c>
      <c r="I8488" s="10">
        <v>27491.4</v>
      </c>
      <c r="J8488" s="11"/>
      <c r="K8488" s="7" t="s">
        <v>13263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15638</v>
      </c>
      <c r="F8489" s="7" t="s">
        <v>31</v>
      </c>
      <c r="G8489" s="8">
        <v>3.5</v>
      </c>
      <c r="H8489" s="9">
        <v>1.12E-2</v>
      </c>
      <c r="I8489" s="10">
        <v>23072.89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23072.89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15638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9884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15638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9884</v>
      </c>
      <c r="F8493" s="7" t="s">
        <v>31</v>
      </c>
      <c r="G8493" s="8">
        <v>5.8</v>
      </c>
      <c r="H8493" s="9">
        <v>1.8790000000000001E-2</v>
      </c>
      <c r="I8493" s="10">
        <v>29874.66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9884</v>
      </c>
      <c r="F8494" s="7" t="s">
        <v>31</v>
      </c>
      <c r="G8494" s="8">
        <v>5.8</v>
      </c>
      <c r="H8494" s="9">
        <v>1.8790000000000001E-2</v>
      </c>
      <c r="I8494" s="10">
        <v>29874.66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29874.66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9884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15638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15638</v>
      </c>
      <c r="F8497" s="7" t="s">
        <v>31</v>
      </c>
      <c r="G8497" s="8">
        <v>3.5</v>
      </c>
      <c r="H8497" s="9">
        <v>1.12E-2</v>
      </c>
      <c r="I8497" s="10">
        <v>18997.32</v>
      </c>
      <c r="J8497" s="11"/>
      <c r="K8497" s="7"/>
      <c r="L8497" s="12">
        <v>15</v>
      </c>
      <c r="M8497" s="11"/>
      <c r="N8497" s="38">
        <f>I8497*(100-$B$4)*(100-$B$5)/10000</f>
        <v>18997.32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15638</v>
      </c>
      <c r="F8498" s="7" t="s">
        <v>31</v>
      </c>
      <c r="G8498" s="8">
        <v>3.5</v>
      </c>
      <c r="H8498" s="9">
        <v>1.12E-2</v>
      </c>
      <c r="I8498" s="10">
        <v>18997.32</v>
      </c>
      <c r="J8498" s="11"/>
      <c r="K8498" s="7"/>
      <c r="L8498" s="12">
        <v>15</v>
      </c>
      <c r="M8498" s="11"/>
      <c r="N8498" s="38">
        <f>I8498*(100-$B$4)*(100-$B$5)/10000</f>
        <v>18997.32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15638</v>
      </c>
      <c r="F8499" s="7" t="s">
        <v>31</v>
      </c>
      <c r="G8499" s="8">
        <v>3.5</v>
      </c>
      <c r="H8499" s="9">
        <v>1.12E-2</v>
      </c>
      <c r="I8499" s="10">
        <v>18997.32</v>
      </c>
      <c r="J8499" s="11"/>
      <c r="K8499" s="7"/>
      <c r="L8499" s="12">
        <v>15</v>
      </c>
      <c r="M8499" s="11"/>
      <c r="N8499" s="38">
        <f>I8499*(100-$B$4)*(100-$B$5)/10000</f>
        <v>18997.32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9884</v>
      </c>
      <c r="F8500" s="7" t="s">
        <v>31</v>
      </c>
      <c r="G8500" s="8">
        <v>5.8</v>
      </c>
      <c r="H8500" s="9">
        <v>1.8790000000000001E-2</v>
      </c>
      <c r="I8500" s="10">
        <v>25799.09</v>
      </c>
      <c r="J8500" s="11"/>
      <c r="K8500" s="7"/>
      <c r="L8500" s="12">
        <v>15</v>
      </c>
      <c r="M8500" s="11"/>
      <c r="N8500" s="38">
        <f>I8500*(100-$B$4)*(100-$B$5)/10000</f>
        <v>25799.09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9884</v>
      </c>
      <c r="F8501" s="7" t="s">
        <v>31</v>
      </c>
      <c r="G8501" s="8">
        <v>5.8</v>
      </c>
      <c r="H8501" s="9">
        <v>1.8790000000000001E-2</v>
      </c>
      <c r="I8501" s="10">
        <v>25799.09</v>
      </c>
      <c r="J8501" s="11"/>
      <c r="K8501" s="7"/>
      <c r="L8501" s="12">
        <v>15</v>
      </c>
      <c r="M8501" s="11"/>
      <c r="N8501" s="38">
        <f>I8501*(100-$B$4)*(100-$B$5)/10000</f>
        <v>25799.09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9884</v>
      </c>
      <c r="F8502" s="7" t="s">
        <v>31</v>
      </c>
      <c r="G8502" s="8">
        <v>5.8</v>
      </c>
      <c r="H8502" s="9">
        <v>1.8790000000000001E-2</v>
      </c>
      <c r="I8502" s="10">
        <v>25799.09</v>
      </c>
      <c r="J8502" s="11"/>
      <c r="K8502" s="7"/>
      <c r="L8502" s="12">
        <v>15</v>
      </c>
      <c r="M8502" s="11"/>
      <c r="N8502" s="38">
        <f>I8502*(100-$B$4)*(100-$B$5)/10000</f>
        <v>25799.09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9884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15638</v>
      </c>
      <c r="F8504" s="7" t="s">
        <v>31</v>
      </c>
      <c r="G8504" s="8">
        <v>3.5</v>
      </c>
      <c r="H8504" s="9">
        <v>1.12E-2</v>
      </c>
      <c r="I8504" s="10">
        <v>18997.32</v>
      </c>
      <c r="J8504" s="11"/>
      <c r="K8504" s="7"/>
      <c r="L8504" s="12">
        <v>15</v>
      </c>
      <c r="M8504" s="11"/>
      <c r="N8504" s="38">
        <f>I8504*(100-$B$4)*(100-$B$5)/10000</f>
        <v>18997.32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9884</v>
      </c>
      <c r="F8505" s="7" t="s">
        <v>31</v>
      </c>
      <c r="G8505" s="8">
        <v>5.8</v>
      </c>
      <c r="H8505" s="9">
        <v>1.8790000000000001E-2</v>
      </c>
      <c r="I8505" s="10">
        <v>27491.4</v>
      </c>
      <c r="J8505" s="11"/>
      <c r="K8505" s="7" t="s">
        <v>13263</v>
      </c>
      <c r="L8505" s="12">
        <v>30</v>
      </c>
      <c r="M8505" s="11"/>
      <c r="N8505" s="38">
        <f>I8505*(100-$B$4)*(100-$B$5)/10000</f>
        <v>27491.4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9884</v>
      </c>
      <c r="F8506" s="7" t="s">
        <v>31</v>
      </c>
      <c r="G8506" s="8">
        <v>5.8</v>
      </c>
      <c r="H8506" s="9">
        <v>1.8790000000000001E-2</v>
      </c>
      <c r="I8506" s="10">
        <v>27491.4</v>
      </c>
      <c r="J8506" s="11"/>
      <c r="K8506" s="7" t="s">
        <v>13263</v>
      </c>
      <c r="L8506" s="12">
        <v>30</v>
      </c>
      <c r="M8506" s="11"/>
      <c r="N8506" s="38">
        <f>I8506*(100-$B$4)*(100-$B$5)/10000</f>
        <v>27491.4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15638</v>
      </c>
      <c r="F8507" s="7" t="s">
        <v>31</v>
      </c>
      <c r="G8507" s="8">
        <v>3.5</v>
      </c>
      <c r="H8507" s="9">
        <v>1.12E-2</v>
      </c>
      <c r="I8507" s="10">
        <v>20689.650000000001</v>
      </c>
      <c r="J8507" s="11"/>
      <c r="K8507" s="7" t="s">
        <v>13263</v>
      </c>
      <c r="L8507" s="12">
        <v>15</v>
      </c>
      <c r="M8507" s="11"/>
      <c r="N8507" s="38">
        <f>I8507*(100-$B$4)*(100-$B$5)/10000</f>
        <v>20689.650000000001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9884</v>
      </c>
      <c r="F8508" s="7" t="s">
        <v>31</v>
      </c>
      <c r="G8508" s="8">
        <v>5.8</v>
      </c>
      <c r="H8508" s="9">
        <v>1.8790000000000001E-2</v>
      </c>
      <c r="I8508" s="10">
        <v>27491.4</v>
      </c>
      <c r="J8508" s="11"/>
      <c r="K8508" s="7" t="s">
        <v>13263</v>
      </c>
      <c r="L8508" s="12">
        <v>30</v>
      </c>
      <c r="M8508" s="11"/>
      <c r="N8508" s="38">
        <f>I8508*(100-$B$4)*(100-$B$5)/10000</f>
        <v>27491.4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15638</v>
      </c>
      <c r="F8509" s="7" t="s">
        <v>31</v>
      </c>
      <c r="G8509" s="8">
        <v>3.5</v>
      </c>
      <c r="H8509" s="9">
        <v>1.12E-2</v>
      </c>
      <c r="I8509" s="10">
        <v>20689.650000000001</v>
      </c>
      <c r="J8509" s="11"/>
      <c r="K8509" s="7" t="s">
        <v>13263</v>
      </c>
      <c r="L8509" s="12">
        <v>15</v>
      </c>
      <c r="M8509" s="11"/>
      <c r="N8509" s="38">
        <f>I8509*(100-$B$4)*(100-$B$5)/10000</f>
        <v>20689.650000000001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15638</v>
      </c>
      <c r="F8510" s="7" t="s">
        <v>31</v>
      </c>
      <c r="G8510" s="8">
        <v>3.5</v>
      </c>
      <c r="H8510" s="9">
        <v>1.12E-2</v>
      </c>
      <c r="I8510" s="10">
        <v>20689.650000000001</v>
      </c>
      <c r="J8510" s="11"/>
      <c r="K8510" s="7" t="s">
        <v>13263</v>
      </c>
      <c r="L8510" s="12">
        <v>15</v>
      </c>
      <c r="M8510" s="11"/>
      <c r="N8510" s="38">
        <f>I8510*(100-$B$4)*(100-$B$5)/10000</f>
        <v>20689.650000000001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9884</v>
      </c>
      <c r="F8511" s="7" t="s">
        <v>31</v>
      </c>
      <c r="G8511" s="8">
        <v>5.8</v>
      </c>
      <c r="H8511" s="9">
        <v>1.8790000000000001E-2</v>
      </c>
      <c r="I8511" s="10">
        <v>27491.4</v>
      </c>
      <c r="J8511" s="11"/>
      <c r="K8511" s="7" t="s">
        <v>13263</v>
      </c>
      <c r="L8511" s="12">
        <v>30</v>
      </c>
      <c r="M8511" s="11"/>
      <c r="N8511" s="38">
        <f>I8511*(100-$B$4)*(100-$B$5)/10000</f>
        <v>27491.4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15638</v>
      </c>
      <c r="F8512" s="7" t="s">
        <v>31</v>
      </c>
      <c r="G8512" s="8">
        <v>3.5</v>
      </c>
      <c r="H8512" s="9">
        <v>1.12E-2</v>
      </c>
      <c r="I8512" s="10">
        <v>20689.650000000001</v>
      </c>
      <c r="J8512" s="11"/>
      <c r="K8512" s="7" t="s">
        <v>13263</v>
      </c>
      <c r="L8512" s="12">
        <v>15</v>
      </c>
      <c r="M8512" s="11"/>
      <c r="N8512" s="38">
        <f>I8512*(100-$B$4)*(100-$B$5)/10000</f>
        <v>20689.650000000001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15638</v>
      </c>
      <c r="F8513" s="7" t="s">
        <v>31</v>
      </c>
      <c r="G8513" s="8">
        <v>3.5</v>
      </c>
      <c r="H8513" s="9">
        <v>1.12E-2</v>
      </c>
      <c r="I8513" s="10">
        <v>23072.89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23072.89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15638</v>
      </c>
      <c r="F8514" s="7" t="s">
        <v>31</v>
      </c>
      <c r="G8514" s="8">
        <v>3.5</v>
      </c>
      <c r="H8514" s="9">
        <v>1.12E-2</v>
      </c>
      <c r="I8514" s="10">
        <v>23072.89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23072.89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9884</v>
      </c>
      <c r="F8515" s="7" t="s">
        <v>31</v>
      </c>
      <c r="G8515" s="8">
        <v>5.8</v>
      </c>
      <c r="H8515" s="9">
        <v>1.8790000000000001E-2</v>
      </c>
      <c r="I8515" s="10">
        <v>29874.66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29874.66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15638</v>
      </c>
      <c r="F8516" s="7" t="s">
        <v>31</v>
      </c>
      <c r="G8516" s="8">
        <v>3.5</v>
      </c>
      <c r="H8516" s="9">
        <v>1.12E-2</v>
      </c>
      <c r="I8516" s="10">
        <v>23072.89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23072.89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9884</v>
      </c>
      <c r="F8517" s="7" t="s">
        <v>31</v>
      </c>
      <c r="G8517" s="8">
        <v>5.8</v>
      </c>
      <c r="H8517" s="9">
        <v>1.8790000000000001E-2</v>
      </c>
      <c r="I8517" s="10">
        <v>29874.66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29874.66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15638</v>
      </c>
      <c r="F8518" s="7" t="s">
        <v>31</v>
      </c>
      <c r="G8518" s="8">
        <v>3.5</v>
      </c>
      <c r="H8518" s="9">
        <v>1.12E-2</v>
      </c>
      <c r="I8518" s="10">
        <v>23072.89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23072.89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9884</v>
      </c>
      <c r="F8519" s="7" t="s">
        <v>31</v>
      </c>
      <c r="G8519" s="8">
        <v>5.8</v>
      </c>
      <c r="H8519" s="9">
        <v>1.8790000000000001E-2</v>
      </c>
      <c r="I8519" s="10">
        <v>29874.66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29874.66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9884</v>
      </c>
      <c r="F8520" s="7" t="s">
        <v>31</v>
      </c>
      <c r="G8520" s="8">
        <v>5.8</v>
      </c>
      <c r="H8520" s="9">
        <v>1.8790000000000001E-2</v>
      </c>
      <c r="I8520" s="10">
        <v>29874.66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29874.66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1.8790000000000001E-2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30378.83</v>
      </c>
      <c r="J8570" s="11"/>
      <c r="K8570" s="7"/>
      <c r="L8570" s="12">
        <v>15</v>
      </c>
      <c r="M8570" s="11"/>
      <c r="N8570" s="38">
        <f>I8570*(100-$B$4)*(100-$B$5)/10000</f>
        <v>30378.83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30378.83</v>
      </c>
      <c r="J8571" s="11"/>
      <c r="K8571" s="7"/>
      <c r="L8571" s="12">
        <v>15</v>
      </c>
      <c r="M8571" s="11"/>
      <c r="N8571" s="38">
        <f>I8571*(100-$B$4)*(100-$B$5)/10000</f>
        <v>30378.83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32066.54</v>
      </c>
      <c r="J8572" s="11"/>
      <c r="K8572" s="7"/>
      <c r="L8572" s="12">
        <v>30</v>
      </c>
      <c r="M8572" s="11"/>
      <c r="N8572" s="38">
        <f>I8572*(100-$B$4)*(100-$B$5)/10000</f>
        <v>32066.54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7917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7917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7917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7917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7917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7917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7917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7917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7917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7917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7917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7917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2">
        <v>20</v>
      </c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1"/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9322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9322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9322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9322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9322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9322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9322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9322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9322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9322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9322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9322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566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566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566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566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566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566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566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566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566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10980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10980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10980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1509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10980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1509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10980</v>
      </c>
      <c r="F8782" s="7" t="s">
        <v>31</v>
      </c>
      <c r="G8782" s="8">
        <v>3.5</v>
      </c>
      <c r="H8782" s="9">
        <v>1.12E-2</v>
      </c>
      <c r="I8782" s="10">
        <v>20973.05</v>
      </c>
      <c r="J8782" s="11"/>
      <c r="K8782" s="7" t="s">
        <v>13263</v>
      </c>
      <c r="L8782" s="12">
        <v>15</v>
      </c>
      <c r="M8782" s="11"/>
      <c r="N8782" s="38">
        <f>I8782*(100-$B$4)*(100-$B$5)/10000</f>
        <v>20973.05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10980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13263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1509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13263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10980</v>
      </c>
      <c r="F8785" s="7" t="s">
        <v>31</v>
      </c>
      <c r="G8785" s="8">
        <v>3.5</v>
      </c>
      <c r="H8785" s="9">
        <v>1.12E-2</v>
      </c>
      <c r="I8785" s="10">
        <v>20689.650000000001</v>
      </c>
      <c r="J8785" s="11"/>
      <c r="K8785" s="7" t="s">
        <v>13263</v>
      </c>
      <c r="L8785" s="12">
        <v>15</v>
      </c>
      <c r="M8785" s="11"/>
      <c r="N8785" s="38">
        <f>I8785*(100-$B$4)*(100-$B$5)/10000</f>
        <v>20689.650000000001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27491.4</v>
      </c>
      <c r="J8786" s="11"/>
      <c r="K8786" s="7" t="s">
        <v>13263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10980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13263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27491.4</v>
      </c>
      <c r="J8788" s="11"/>
      <c r="K8788" s="7" t="s">
        <v>13263</v>
      </c>
      <c r="L8788" s="12">
        <v>30</v>
      </c>
      <c r="M8788" s="11"/>
      <c r="N8788" s="38">
        <f>I8788*(100-$B$4)*(100-$B$5)/10000</f>
        <v>27491.4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1509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13263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1509</v>
      </c>
      <c r="F8790" s="7" t="s">
        <v>31</v>
      </c>
      <c r="G8790" s="8">
        <v>5.8</v>
      </c>
      <c r="H8790" s="9">
        <v>1.8790000000000001E-2</v>
      </c>
      <c r="I8790" s="10">
        <v>29874.66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29874.66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1509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10980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10980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10980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1509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10980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1509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9884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15638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9884</v>
      </c>
      <c r="F8800" s="7" t="s">
        <v>31</v>
      </c>
      <c r="G8800" s="8">
        <v>5.8</v>
      </c>
      <c r="H8800" s="9">
        <v>1.8790000000000001E-2</v>
      </c>
      <c r="I8800" s="10">
        <v>25799.09</v>
      </c>
      <c r="J8800" s="11"/>
      <c r="K8800" s="7"/>
      <c r="L8800" s="12">
        <v>15</v>
      </c>
      <c r="M8800" s="11"/>
      <c r="N8800" s="38">
        <f>I8800*(100-$B$4)*(100-$B$5)/10000</f>
        <v>25799.09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15638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15638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9884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15638</v>
      </c>
      <c r="F8804" s="7" t="s">
        <v>31</v>
      </c>
      <c r="G8804" s="8">
        <v>3.5</v>
      </c>
      <c r="H8804" s="9">
        <v>1.12E-2</v>
      </c>
      <c r="I8804" s="10">
        <v>18997.32</v>
      </c>
      <c r="J8804" s="11"/>
      <c r="K8804" s="7"/>
      <c r="L8804" s="12">
        <v>15</v>
      </c>
      <c r="M8804" s="11"/>
      <c r="N8804" s="38">
        <f>I8804*(100-$B$4)*(100-$B$5)/10000</f>
        <v>18997.32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9884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15638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9884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13263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15638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13263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15638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13263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9884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13263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9884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13263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15638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9884</v>
      </c>
      <c r="F8813" s="7" t="s">
        <v>31</v>
      </c>
      <c r="G8813" s="8">
        <v>5.8</v>
      </c>
      <c r="H8813" s="9">
        <v>1.8790000000000001E-2</v>
      </c>
      <c r="I8813" s="10">
        <v>27491.4</v>
      </c>
      <c r="J8813" s="11"/>
      <c r="K8813" s="7" t="s">
        <v>13263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15638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15638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9884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15638</v>
      </c>
      <c r="F8817" s="7" t="s">
        <v>31</v>
      </c>
      <c r="G8817" s="8">
        <v>3.5</v>
      </c>
      <c r="H8817" s="9">
        <v>1.12E-2</v>
      </c>
      <c r="I8817" s="10">
        <v>23072.89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23072.89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9884</v>
      </c>
      <c r="F8818" s="7" t="s">
        <v>31</v>
      </c>
      <c r="G8818" s="8">
        <v>5.8</v>
      </c>
      <c r="H8818" s="9">
        <v>1.8790000000000001E-2</v>
      </c>
      <c r="I8818" s="10">
        <v>29874.66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15638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9884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9884</v>
      </c>
      <c r="F8821" s="7" t="s">
        <v>31</v>
      </c>
      <c r="G8821" s="8">
        <v>5.8</v>
      </c>
      <c r="H8821" s="9">
        <v>1.8790000000000001E-2</v>
      </c>
      <c r="I8821" s="10">
        <v>29874.66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9884</v>
      </c>
      <c r="F8822" s="7" t="s">
        <v>31</v>
      </c>
      <c r="G8822" s="8">
        <v>5.8</v>
      </c>
      <c r="H8822" s="9">
        <v>1.8790000000000001E-2</v>
      </c>
      <c r="I8822" s="10">
        <v>25799.09</v>
      </c>
      <c r="J8822" s="11"/>
      <c r="K8822" s="7"/>
      <c r="L8822" s="12">
        <v>15</v>
      </c>
      <c r="M8822" s="11"/>
      <c r="N8822" s="38">
        <f>I8822*(100-$B$4)*(100-$B$5)/10000</f>
        <v>25799.09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15638</v>
      </c>
      <c r="F8823" s="7" t="s">
        <v>31</v>
      </c>
      <c r="G8823" s="8">
        <v>3.5</v>
      </c>
      <c r="H8823" s="9">
        <v>1.12E-2</v>
      </c>
      <c r="I8823" s="10">
        <v>18997.32</v>
      </c>
      <c r="J8823" s="11"/>
      <c r="K8823" s="7"/>
      <c r="L8823" s="12">
        <v>15</v>
      </c>
      <c r="M8823" s="11"/>
      <c r="N8823" s="38">
        <f>I8823*(100-$B$4)*(100-$B$5)/10000</f>
        <v>18997.32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9884</v>
      </c>
      <c r="F8824" s="7" t="s">
        <v>31</v>
      </c>
      <c r="G8824" s="8">
        <v>5.8</v>
      </c>
      <c r="H8824" s="9">
        <v>1.8790000000000001E-2</v>
      </c>
      <c r="I8824" s="10">
        <v>25799.09</v>
      </c>
      <c r="J8824" s="11"/>
      <c r="K8824" s="7"/>
      <c r="L8824" s="12">
        <v>15</v>
      </c>
      <c r="M8824" s="11"/>
      <c r="N8824" s="38">
        <f>I8824*(100-$B$4)*(100-$B$5)/10000</f>
        <v>25799.09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15638</v>
      </c>
      <c r="F8825" s="7" t="s">
        <v>31</v>
      </c>
      <c r="G8825" s="8">
        <v>3.5</v>
      </c>
      <c r="H8825" s="9">
        <v>1.12E-2</v>
      </c>
      <c r="I8825" s="10">
        <v>18997.32</v>
      </c>
      <c r="J8825" s="11"/>
      <c r="K8825" s="7"/>
      <c r="L8825" s="12">
        <v>15</v>
      </c>
      <c r="M8825" s="11"/>
      <c r="N8825" s="38">
        <f>I8825*(100-$B$4)*(100-$B$5)/10000</f>
        <v>18997.32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15638</v>
      </c>
      <c r="F8826" s="7" t="s">
        <v>31</v>
      </c>
      <c r="G8826" s="8">
        <v>3.5</v>
      </c>
      <c r="H8826" s="9">
        <v>1.12E-2</v>
      </c>
      <c r="I8826" s="10">
        <v>18997.32</v>
      </c>
      <c r="J8826" s="11"/>
      <c r="K8826" s="7"/>
      <c r="L8826" s="12">
        <v>15</v>
      </c>
      <c r="M8826" s="11"/>
      <c r="N8826" s="38">
        <f>I8826*(100-$B$4)*(100-$B$5)/10000</f>
        <v>18997.32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15638</v>
      </c>
      <c r="F8827" s="7" t="s">
        <v>31</v>
      </c>
      <c r="G8827" s="8">
        <v>3.5</v>
      </c>
      <c r="H8827" s="9">
        <v>1.12E-2</v>
      </c>
      <c r="I8827" s="10">
        <v>18997.32</v>
      </c>
      <c r="J8827" s="11"/>
      <c r="K8827" s="7"/>
      <c r="L8827" s="12">
        <v>15</v>
      </c>
      <c r="M8827" s="11"/>
      <c r="N8827" s="38">
        <f>I8827*(100-$B$4)*(100-$B$5)/10000</f>
        <v>18997.32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9884</v>
      </c>
      <c r="F8828" s="7" t="s">
        <v>31</v>
      </c>
      <c r="G8828" s="8">
        <v>5.8</v>
      </c>
      <c r="H8828" s="9">
        <v>1.8790000000000001E-2</v>
      </c>
      <c r="I8828" s="10">
        <v>25799.09</v>
      </c>
      <c r="J8828" s="11"/>
      <c r="K8828" s="7"/>
      <c r="L8828" s="12">
        <v>15</v>
      </c>
      <c r="M8828" s="11"/>
      <c r="N8828" s="38">
        <f>I8828*(100-$B$4)*(100-$B$5)/10000</f>
        <v>25799.09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9884</v>
      </c>
      <c r="F8829" s="7" t="s">
        <v>31</v>
      </c>
      <c r="G8829" s="8">
        <v>5.8</v>
      </c>
      <c r="H8829" s="9">
        <v>1.8790000000000001E-2</v>
      </c>
      <c r="I8829" s="10">
        <v>25799.09</v>
      </c>
      <c r="J8829" s="11"/>
      <c r="K8829" s="7"/>
      <c r="L8829" s="12">
        <v>15</v>
      </c>
      <c r="M8829" s="11"/>
      <c r="N8829" s="38">
        <f>I8829*(100-$B$4)*(100-$B$5)/10000</f>
        <v>25799.09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15638</v>
      </c>
      <c r="F8830" s="7" t="s">
        <v>31</v>
      </c>
      <c r="G8830" s="8">
        <v>3.5</v>
      </c>
      <c r="H8830" s="9">
        <v>1.12E-2</v>
      </c>
      <c r="I8830" s="10">
        <v>20689.650000000001</v>
      </c>
      <c r="J8830" s="11"/>
      <c r="K8830" s="7" t="s">
        <v>13263</v>
      </c>
      <c r="L8830" s="12">
        <v>15</v>
      </c>
      <c r="M8830" s="11"/>
      <c r="N8830" s="38">
        <f>I8830*(100-$B$4)*(100-$B$5)/10000</f>
        <v>20689.650000000001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9884</v>
      </c>
      <c r="F8831" s="7" t="s">
        <v>31</v>
      </c>
      <c r="G8831" s="8">
        <v>5.8</v>
      </c>
      <c r="H8831" s="9">
        <v>1.8790000000000001E-2</v>
      </c>
      <c r="I8831" s="10">
        <v>27491.4</v>
      </c>
      <c r="J8831" s="11"/>
      <c r="K8831" s="7" t="s">
        <v>13263</v>
      </c>
      <c r="L8831" s="12">
        <v>30</v>
      </c>
      <c r="M8831" s="11"/>
      <c r="N8831" s="38">
        <f>I8831*(100-$B$4)*(100-$B$5)/10000</f>
        <v>27491.4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15638</v>
      </c>
      <c r="F8832" s="7" t="s">
        <v>31</v>
      </c>
      <c r="G8832" s="8">
        <v>3.5</v>
      </c>
      <c r="H8832" s="9">
        <v>1.12E-2</v>
      </c>
      <c r="I8832" s="10">
        <v>20689.650000000001</v>
      </c>
      <c r="J8832" s="11"/>
      <c r="K8832" s="7" t="s">
        <v>13263</v>
      </c>
      <c r="L8832" s="12">
        <v>15</v>
      </c>
      <c r="M8832" s="11"/>
      <c r="N8832" s="38">
        <f>I8832*(100-$B$4)*(100-$B$5)/10000</f>
        <v>20689.650000000001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15638</v>
      </c>
      <c r="F8833" s="7" t="s">
        <v>31</v>
      </c>
      <c r="G8833" s="8">
        <v>3.5</v>
      </c>
      <c r="H8833" s="9">
        <v>1.12E-2</v>
      </c>
      <c r="I8833" s="10">
        <v>20689.650000000001</v>
      </c>
      <c r="J8833" s="11"/>
      <c r="K8833" s="7" t="s">
        <v>13263</v>
      </c>
      <c r="L8833" s="12">
        <v>15</v>
      </c>
      <c r="M8833" s="11"/>
      <c r="N8833" s="38">
        <f>I8833*(100-$B$4)*(100-$B$5)/10000</f>
        <v>20689.650000000001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9884</v>
      </c>
      <c r="F8834" s="7" t="s">
        <v>31</v>
      </c>
      <c r="G8834" s="8">
        <v>5.8</v>
      </c>
      <c r="H8834" s="9">
        <v>1.8790000000000001E-2</v>
      </c>
      <c r="I8834" s="10">
        <v>27491.4</v>
      </c>
      <c r="J8834" s="11"/>
      <c r="K8834" s="7" t="s">
        <v>13263</v>
      </c>
      <c r="L8834" s="12">
        <v>30</v>
      </c>
      <c r="M8834" s="11"/>
      <c r="N8834" s="38">
        <f>I8834*(100-$B$4)*(100-$B$5)/10000</f>
        <v>27491.4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9884</v>
      </c>
      <c r="F8835" s="7" t="s">
        <v>31</v>
      </c>
      <c r="G8835" s="8">
        <v>5.8</v>
      </c>
      <c r="H8835" s="9">
        <v>1.8790000000000001E-2</v>
      </c>
      <c r="I8835" s="10">
        <v>27491.4</v>
      </c>
      <c r="J8835" s="11"/>
      <c r="K8835" s="7" t="s">
        <v>13263</v>
      </c>
      <c r="L8835" s="12">
        <v>30</v>
      </c>
      <c r="M8835" s="11"/>
      <c r="N8835" s="38">
        <f>I8835*(100-$B$4)*(100-$B$5)/10000</f>
        <v>27491.4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15638</v>
      </c>
      <c r="F8836" s="7" t="s">
        <v>31</v>
      </c>
      <c r="G8836" s="8">
        <v>3.5</v>
      </c>
      <c r="H8836" s="9">
        <v>1.12E-2</v>
      </c>
      <c r="I8836" s="10">
        <v>20689.650000000001</v>
      </c>
      <c r="J8836" s="11"/>
      <c r="K8836" s="7" t="s">
        <v>13263</v>
      </c>
      <c r="L8836" s="12">
        <v>15</v>
      </c>
      <c r="M8836" s="11"/>
      <c r="N8836" s="38">
        <f>I8836*(100-$B$4)*(100-$B$5)/10000</f>
        <v>20689.650000000001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9884</v>
      </c>
      <c r="F8837" s="7" t="s">
        <v>31</v>
      </c>
      <c r="G8837" s="8">
        <v>5.8</v>
      </c>
      <c r="H8837" s="9">
        <v>1.8790000000000001E-2</v>
      </c>
      <c r="I8837" s="10">
        <v>27491.4</v>
      </c>
      <c r="J8837" s="11"/>
      <c r="K8837" s="7" t="s">
        <v>13263</v>
      </c>
      <c r="L8837" s="12">
        <v>30</v>
      </c>
      <c r="M8837" s="11"/>
      <c r="N8837" s="38">
        <f>I8837*(100-$B$4)*(100-$B$5)/10000</f>
        <v>27491.4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15638</v>
      </c>
      <c r="F8838" s="7" t="s">
        <v>31</v>
      </c>
      <c r="G8838" s="8">
        <v>3.5</v>
      </c>
      <c r="H8838" s="9">
        <v>1.12E-2</v>
      </c>
      <c r="I8838" s="10">
        <v>23072.89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23072.89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9884</v>
      </c>
      <c r="F8839" s="7" t="s">
        <v>31</v>
      </c>
      <c r="G8839" s="8">
        <v>5.8</v>
      </c>
      <c r="H8839" s="9">
        <v>1.8790000000000001E-2</v>
      </c>
      <c r="I8839" s="10">
        <v>29874.66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29874.66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15638</v>
      </c>
      <c r="F8840" s="7" t="s">
        <v>31</v>
      </c>
      <c r="G8840" s="8">
        <v>3.5</v>
      </c>
      <c r="H8840" s="9">
        <v>1.12E-2</v>
      </c>
      <c r="I8840" s="10">
        <v>23072.89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23072.89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15638</v>
      </c>
      <c r="F8841" s="7" t="s">
        <v>31</v>
      </c>
      <c r="G8841" s="8">
        <v>3.5</v>
      </c>
      <c r="H8841" s="9">
        <v>1.12E-2</v>
      </c>
      <c r="I8841" s="10">
        <v>23072.89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23072.89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15638</v>
      </c>
      <c r="F8842" s="7" t="s">
        <v>31</v>
      </c>
      <c r="G8842" s="8">
        <v>3.5</v>
      </c>
      <c r="H8842" s="9">
        <v>1.12E-2</v>
      </c>
      <c r="I8842" s="10">
        <v>23072.89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23072.89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9884</v>
      </c>
      <c r="F8843" s="7" t="s">
        <v>31</v>
      </c>
      <c r="G8843" s="8">
        <v>5.8</v>
      </c>
      <c r="H8843" s="9">
        <v>1.8790000000000001E-2</v>
      </c>
      <c r="I8843" s="10">
        <v>29874.66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29874.66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9884</v>
      </c>
      <c r="F8844" s="7" t="s">
        <v>31</v>
      </c>
      <c r="G8844" s="8">
        <v>5.8</v>
      </c>
      <c r="H8844" s="9">
        <v>1.8790000000000001E-2</v>
      </c>
      <c r="I8844" s="10">
        <v>29874.66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29874.66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9884</v>
      </c>
      <c r="F8845" s="7" t="s">
        <v>31</v>
      </c>
      <c r="G8845" s="8">
        <v>5.8</v>
      </c>
      <c r="H8845" s="9">
        <v>1.8790000000000001E-2</v>
      </c>
      <c r="I8845" s="10">
        <v>29874.66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29874.66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4.2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5.8</v>
      </c>
      <c r="H8943" s="9">
        <v>1.8790000000000001E-2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5.8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7917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7917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7917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7917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7917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7917</v>
      </c>
      <c r="F9032" s="7" t="s">
        <v>31</v>
      </c>
      <c r="G9032" s="8">
        <v>3.5</v>
      </c>
      <c r="H9032" s="9">
        <v>1.12E-2</v>
      </c>
      <c r="I9032" s="10">
        <v>19961.66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19961.66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7917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7917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7917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7917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7917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7917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9322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9322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9322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9322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9322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9322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9322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9322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9322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9322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9322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9322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566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566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566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566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566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566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566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566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566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25799.09</v>
      </c>
      <c r="J9099" s="11"/>
      <c r="K9099" s="7"/>
      <c r="L9099" s="12">
        <v>15</v>
      </c>
      <c r="M9099" s="11"/>
      <c r="N9099" s="38">
        <f>I9099*(100-$B$4)*(100-$B$5)/10000</f>
        <v>25799.09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10980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1509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10980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10980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10980</v>
      </c>
      <c r="F9104" s="7" t="s">
        <v>31</v>
      </c>
      <c r="G9104" s="8">
        <v>3.5</v>
      </c>
      <c r="H9104" s="9">
        <v>1.12E-2</v>
      </c>
      <c r="I9104" s="10">
        <v>18997.32</v>
      </c>
      <c r="J9104" s="11"/>
      <c r="K9104" s="7"/>
      <c r="L9104" s="12">
        <v>15</v>
      </c>
      <c r="M9104" s="11"/>
      <c r="N9104" s="38">
        <f>I9104*(100-$B$4)*(100-$B$5)/10000</f>
        <v>18997.32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1509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10980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13263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1509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1509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10980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10980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13263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10980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13263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1509</v>
      </c>
      <c r="F9113" s="7" t="s">
        <v>31</v>
      </c>
      <c r="G9113" s="8">
        <v>5.8</v>
      </c>
      <c r="H9113" s="9">
        <v>1.8790000000000001E-2</v>
      </c>
      <c r="I9113" s="10">
        <v>27491.4</v>
      </c>
      <c r="J9113" s="11"/>
      <c r="K9113" s="7" t="s">
        <v>13263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1509</v>
      </c>
      <c r="F9114" s="7" t="s">
        <v>31</v>
      </c>
      <c r="G9114" s="8">
        <v>5.8</v>
      </c>
      <c r="H9114" s="9">
        <v>1.8790000000000001E-2</v>
      </c>
      <c r="I9114" s="10">
        <v>27491.4</v>
      </c>
      <c r="J9114" s="11"/>
      <c r="K9114" s="7" t="s">
        <v>13263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10980</v>
      </c>
      <c r="F9115" s="7" t="s">
        <v>31</v>
      </c>
      <c r="G9115" s="8">
        <v>3.5</v>
      </c>
      <c r="H9115" s="9">
        <v>1.12E-2</v>
      </c>
      <c r="I9115" s="10">
        <v>23072.89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23072.89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10980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1509</v>
      </c>
      <c r="F9117" s="7" t="s">
        <v>31</v>
      </c>
      <c r="G9117" s="8">
        <v>5.8</v>
      </c>
      <c r="H9117" s="9">
        <v>1.8790000000000001E-2</v>
      </c>
      <c r="I9117" s="10">
        <v>29874.66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29874.66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1509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1509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10980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10980</v>
      </c>
      <c r="F9121" s="7" t="s">
        <v>31</v>
      </c>
      <c r="G9121" s="8">
        <v>3.5</v>
      </c>
      <c r="H9121" s="9">
        <v>1.12E-2</v>
      </c>
      <c r="I9121" s="10">
        <v>23072.89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23072.89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1509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9884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9884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15638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15638</v>
      </c>
      <c r="F9128" s="7" t="s">
        <v>31</v>
      </c>
      <c r="G9128" s="8">
        <v>3.5</v>
      </c>
      <c r="H9128" s="9">
        <v>1.12E-2</v>
      </c>
      <c r="I9128" s="10">
        <v>18997.32</v>
      </c>
      <c r="J9128" s="11"/>
      <c r="K9128" s="7"/>
      <c r="L9128" s="12">
        <v>15</v>
      </c>
      <c r="M9128" s="11"/>
      <c r="N9128" s="38">
        <f>I9128*(100-$B$4)*(100-$B$5)/10000</f>
        <v>18997.32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15638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15638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9884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15638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9884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13263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15638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13263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9884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13263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15638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13263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9884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15638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13263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9884</v>
      </c>
      <c r="F9139" s="7" t="s">
        <v>31</v>
      </c>
      <c r="G9139" s="8">
        <v>5.8</v>
      </c>
      <c r="H9139" s="9">
        <v>1.8790000000000001E-2</v>
      </c>
      <c r="I9139" s="10">
        <v>29874.66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29874.66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15638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15638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15638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15638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9884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9884</v>
      </c>
      <c r="F9145" s="7" t="s">
        <v>31</v>
      </c>
      <c r="G9145" s="8">
        <v>5.8</v>
      </c>
      <c r="H9145" s="9">
        <v>1.8790000000000001E-2</v>
      </c>
      <c r="I9145" s="10">
        <v>29874.66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29874.66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9884</v>
      </c>
      <c r="F9146" s="7" t="s">
        <v>31</v>
      </c>
      <c r="G9146" s="8">
        <v>5.8</v>
      </c>
      <c r="H9146" s="9">
        <v>1.8790000000000001E-2</v>
      </c>
      <c r="I9146" s="10">
        <v>29874.66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29874.66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15638</v>
      </c>
      <c r="F9147" s="7" t="s">
        <v>31</v>
      </c>
      <c r="G9147" s="8">
        <v>3.5</v>
      </c>
      <c r="H9147" s="9">
        <v>1.12E-2</v>
      </c>
      <c r="I9147" s="10">
        <v>18997.32</v>
      </c>
      <c r="J9147" s="11"/>
      <c r="K9147" s="7"/>
      <c r="L9147" s="12">
        <v>15</v>
      </c>
      <c r="M9147" s="11"/>
      <c r="N9147" s="38">
        <f>I9147*(100-$B$4)*(100-$B$5)/10000</f>
        <v>18997.32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9884</v>
      </c>
      <c r="F9148" s="7" t="s">
        <v>31</v>
      </c>
      <c r="G9148" s="8">
        <v>5.8</v>
      </c>
      <c r="H9148" s="9">
        <v>1.8790000000000001E-2</v>
      </c>
      <c r="I9148" s="10">
        <v>25799.09</v>
      </c>
      <c r="J9148" s="11"/>
      <c r="K9148" s="7"/>
      <c r="L9148" s="12">
        <v>15</v>
      </c>
      <c r="M9148" s="11"/>
      <c r="N9148" s="38">
        <f>I9148*(100-$B$4)*(100-$B$5)/10000</f>
        <v>25799.09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9884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15638</v>
      </c>
      <c r="F9150" s="7" t="s">
        <v>31</v>
      </c>
      <c r="G9150" s="8">
        <v>3.5</v>
      </c>
      <c r="H9150" s="9">
        <v>1.12E-2</v>
      </c>
      <c r="I9150" s="10">
        <v>18997.32</v>
      </c>
      <c r="J9150" s="11"/>
      <c r="K9150" s="7"/>
      <c r="L9150" s="12">
        <v>15</v>
      </c>
      <c r="M9150" s="11"/>
      <c r="N9150" s="38">
        <f>I9150*(100-$B$4)*(100-$B$5)/10000</f>
        <v>18997.32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9884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15638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9884</v>
      </c>
      <c r="F9153" s="7" t="s">
        <v>31</v>
      </c>
      <c r="G9153" s="8">
        <v>5.8</v>
      </c>
      <c r="H9153" s="9">
        <v>1.8790000000000001E-2</v>
      </c>
      <c r="I9153" s="10">
        <v>25799.09</v>
      </c>
      <c r="J9153" s="11"/>
      <c r="K9153" s="7"/>
      <c r="L9153" s="12">
        <v>15</v>
      </c>
      <c r="M9153" s="11"/>
      <c r="N9153" s="38">
        <f>I9153*(100-$B$4)*(100-$B$5)/10000</f>
        <v>25799.09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15638</v>
      </c>
      <c r="F9154" s="7" t="s">
        <v>31</v>
      </c>
      <c r="G9154" s="8">
        <v>3.5</v>
      </c>
      <c r="H9154" s="9">
        <v>1.12E-2</v>
      </c>
      <c r="I9154" s="10">
        <v>18997.32</v>
      </c>
      <c r="J9154" s="11"/>
      <c r="K9154" s="7"/>
      <c r="L9154" s="12">
        <v>15</v>
      </c>
      <c r="M9154" s="11"/>
      <c r="N9154" s="38">
        <f>I9154*(100-$B$4)*(100-$B$5)/10000</f>
        <v>18997.32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15638</v>
      </c>
      <c r="F9155" s="7" t="s">
        <v>31</v>
      </c>
      <c r="G9155" s="8">
        <v>3.5</v>
      </c>
      <c r="H9155" s="9">
        <v>1.12E-2</v>
      </c>
      <c r="I9155" s="10">
        <v>20689.650000000001</v>
      </c>
      <c r="J9155" s="11"/>
      <c r="K9155" s="7" t="s">
        <v>13263</v>
      </c>
      <c r="L9155" s="12">
        <v>15</v>
      </c>
      <c r="M9155" s="11"/>
      <c r="N9155" s="38">
        <f>I9155*(100-$B$4)*(100-$B$5)/10000</f>
        <v>20689.650000000001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9884</v>
      </c>
      <c r="F9156" s="7" t="s">
        <v>31</v>
      </c>
      <c r="G9156" s="8">
        <v>5.8</v>
      </c>
      <c r="H9156" s="9">
        <v>1.8790000000000001E-2</v>
      </c>
      <c r="I9156" s="10">
        <v>27491.4</v>
      </c>
      <c r="J9156" s="11"/>
      <c r="K9156" s="7" t="s">
        <v>13263</v>
      </c>
      <c r="L9156" s="12">
        <v>30</v>
      </c>
      <c r="M9156" s="11"/>
      <c r="N9156" s="38">
        <f>I9156*(100-$B$4)*(100-$B$5)/10000</f>
        <v>27491.4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15638</v>
      </c>
      <c r="F9157" s="7" t="s">
        <v>31</v>
      </c>
      <c r="G9157" s="8">
        <v>3.5</v>
      </c>
      <c r="H9157" s="9">
        <v>1.12E-2</v>
      </c>
      <c r="I9157" s="10">
        <v>20689.650000000001</v>
      </c>
      <c r="J9157" s="11"/>
      <c r="K9157" s="7" t="s">
        <v>13263</v>
      </c>
      <c r="L9157" s="12">
        <v>15</v>
      </c>
      <c r="M9157" s="11"/>
      <c r="N9157" s="38">
        <f>I9157*(100-$B$4)*(100-$B$5)/10000</f>
        <v>20689.650000000001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9884</v>
      </c>
      <c r="F9158" s="7" t="s">
        <v>31</v>
      </c>
      <c r="G9158" s="8">
        <v>5.8</v>
      </c>
      <c r="H9158" s="9">
        <v>1.8790000000000001E-2</v>
      </c>
      <c r="I9158" s="10">
        <v>27491.4</v>
      </c>
      <c r="J9158" s="11"/>
      <c r="K9158" s="7" t="s">
        <v>13263</v>
      </c>
      <c r="L9158" s="12">
        <v>30</v>
      </c>
      <c r="M9158" s="11"/>
      <c r="N9158" s="38">
        <f>I9158*(100-$B$4)*(100-$B$5)/10000</f>
        <v>27491.4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15638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9884</v>
      </c>
      <c r="F9160" s="7" t="s">
        <v>31</v>
      </c>
      <c r="G9160" s="8">
        <v>5.8</v>
      </c>
      <c r="H9160" s="9">
        <v>1.8790000000000001E-2</v>
      </c>
      <c r="I9160" s="10">
        <v>27491.4</v>
      </c>
      <c r="J9160" s="11"/>
      <c r="K9160" s="7" t="s">
        <v>13263</v>
      </c>
      <c r="L9160" s="12">
        <v>30</v>
      </c>
      <c r="M9160" s="11"/>
      <c r="N9160" s="38">
        <f>I9160*(100-$B$4)*(100-$B$5)/10000</f>
        <v>27491.4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15638</v>
      </c>
      <c r="F9161" s="7" t="s">
        <v>31</v>
      </c>
      <c r="G9161" s="8">
        <v>3.5</v>
      </c>
      <c r="H9161" s="9">
        <v>1.12E-2</v>
      </c>
      <c r="I9161" s="10">
        <v>20689.650000000001</v>
      </c>
      <c r="J9161" s="11"/>
      <c r="K9161" s="7" t="s">
        <v>13263</v>
      </c>
      <c r="L9161" s="12">
        <v>15</v>
      </c>
      <c r="M9161" s="11"/>
      <c r="N9161" s="38">
        <f>I9161*(100-$B$4)*(100-$B$5)/10000</f>
        <v>20689.650000000001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9884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9884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9884</v>
      </c>
      <c r="F9164" s="7" t="s">
        <v>31</v>
      </c>
      <c r="G9164" s="8">
        <v>5.8</v>
      </c>
      <c r="H9164" s="9">
        <v>1.8790000000000001E-2</v>
      </c>
      <c r="I9164" s="10">
        <v>29874.66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29874.66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15638</v>
      </c>
      <c r="F9165" s="7" t="s">
        <v>31</v>
      </c>
      <c r="G9165" s="8">
        <v>3.5</v>
      </c>
      <c r="H9165" s="9">
        <v>1.12E-2</v>
      </c>
      <c r="I9165" s="10">
        <v>23072.89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23072.89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9884</v>
      </c>
      <c r="F9166" s="7" t="s">
        <v>31</v>
      </c>
      <c r="G9166" s="8">
        <v>5.8</v>
      </c>
      <c r="H9166" s="9">
        <v>1.8790000000000001E-2</v>
      </c>
      <c r="I9166" s="10">
        <v>29874.66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29874.66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15638</v>
      </c>
      <c r="F9167" s="7" t="s">
        <v>31</v>
      </c>
      <c r="G9167" s="8">
        <v>3.5</v>
      </c>
      <c r="H9167" s="9">
        <v>1.12E-2</v>
      </c>
      <c r="I9167" s="10">
        <v>23072.89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23072.89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15638</v>
      </c>
      <c r="F9168" s="7" t="s">
        <v>31</v>
      </c>
      <c r="G9168" s="8">
        <v>3.5</v>
      </c>
      <c r="H9168" s="9">
        <v>1.12E-2</v>
      </c>
      <c r="I9168" s="10">
        <v>23072.89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23072.89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15638</v>
      </c>
      <c r="F9169" s="7" t="s">
        <v>31</v>
      </c>
      <c r="G9169" s="8">
        <v>3.5</v>
      </c>
      <c r="H9169" s="9">
        <v>1.12E-2</v>
      </c>
      <c r="I9169" s="10">
        <v>23072.89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23072.89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9884</v>
      </c>
      <c r="F9170" s="7" t="s">
        <v>31</v>
      </c>
      <c r="G9170" s="8">
        <v>5.8</v>
      </c>
      <c r="H9170" s="9">
        <v>1.8790000000000001E-2</v>
      </c>
      <c r="I9170" s="10">
        <v>29874.66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29874.66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7917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7917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7917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7917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7917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7917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7917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7917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7917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7917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7917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7917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9322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9322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9322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9322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9322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9322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9322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9322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9322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9322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9322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9322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566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566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566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566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566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566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566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566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566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25799.09</v>
      </c>
      <c r="J9424" s="11"/>
      <c r="K9424" s="7"/>
      <c r="L9424" s="12">
        <v>15</v>
      </c>
      <c r="M9424" s="11"/>
      <c r="N9424" s="38">
        <f>I9424*(100-$B$4)*(100-$B$5)/10000</f>
        <v>25799.09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1509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10980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10980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1509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10980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10980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27491.4</v>
      </c>
      <c r="J9432" s="11"/>
      <c r="K9432" s="7" t="s">
        <v>13263</v>
      </c>
      <c r="L9432" s="12">
        <v>30</v>
      </c>
      <c r="M9432" s="11"/>
      <c r="N9432" s="38">
        <f>I9432*(100-$B$4)*(100-$B$5)/10000</f>
        <v>27491.4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10980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13263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1509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13263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10980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10980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13263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10980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13263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1509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13263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1509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10980</v>
      </c>
      <c r="F9441" s="7" t="s">
        <v>31</v>
      </c>
      <c r="G9441" s="8">
        <v>3.5</v>
      </c>
      <c r="H9441" s="9">
        <v>1.12E-2</v>
      </c>
      <c r="I9441" s="10">
        <v>23072.89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23072.89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10980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10980</v>
      </c>
      <c r="F9443" s="7" t="s">
        <v>31</v>
      </c>
      <c r="G9443" s="8">
        <v>3.5</v>
      </c>
      <c r="H9443" s="9">
        <v>1.12E-2</v>
      </c>
      <c r="I9443" s="10">
        <v>23356.31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23356.31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10980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1509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1509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1509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15638</v>
      </c>
      <c r="F9448" s="7" t="s">
        <v>31</v>
      </c>
      <c r="G9448" s="8">
        <v>3.5</v>
      </c>
      <c r="H9448" s="9">
        <v>1.12E-2</v>
      </c>
      <c r="I9448" s="10">
        <v>18997.32</v>
      </c>
      <c r="J9448" s="11"/>
      <c r="K9448" s="7"/>
      <c r="L9448" s="12">
        <v>15</v>
      </c>
      <c r="M9448" s="11"/>
      <c r="N9448" s="38">
        <f>I9448*(100-$B$4)*(100-$B$5)/10000</f>
        <v>18997.32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9884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9884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15638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15638</v>
      </c>
      <c r="F9453" s="7" t="s">
        <v>31</v>
      </c>
      <c r="G9453" s="8">
        <v>3.5</v>
      </c>
      <c r="H9453" s="9">
        <v>1.12E-2</v>
      </c>
      <c r="I9453" s="10">
        <v>18997.32</v>
      </c>
      <c r="J9453" s="11"/>
      <c r="K9453" s="7"/>
      <c r="L9453" s="12">
        <v>15</v>
      </c>
      <c r="M9453" s="11"/>
      <c r="N9453" s="38">
        <f>I9453*(100-$B$4)*(100-$B$5)/10000</f>
        <v>18997.32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15638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9884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15638</v>
      </c>
      <c r="F9456" s="7" t="s">
        <v>31</v>
      </c>
      <c r="G9456" s="8">
        <v>3.5</v>
      </c>
      <c r="H9456" s="9">
        <v>1.12E-2</v>
      </c>
      <c r="I9456" s="10">
        <v>20689.650000000001</v>
      </c>
      <c r="J9456" s="11"/>
      <c r="K9456" s="7" t="s">
        <v>13263</v>
      </c>
      <c r="L9456" s="12">
        <v>15</v>
      </c>
      <c r="M9456" s="11"/>
      <c r="N9456" s="38">
        <f>I9456*(100-$B$4)*(100-$B$5)/10000</f>
        <v>20689.650000000001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15638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13263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9884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13263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9884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13263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9884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13263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15638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13263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15638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13263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9884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13263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15638</v>
      </c>
      <c r="F9464" s="7" t="s">
        <v>31</v>
      </c>
      <c r="G9464" s="8">
        <v>3.5</v>
      </c>
      <c r="H9464" s="9">
        <v>1.12E-2</v>
      </c>
      <c r="I9464" s="10">
        <v>23072.89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23072.89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15638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9884</v>
      </c>
      <c r="F9466" s="7" t="s">
        <v>31</v>
      </c>
      <c r="G9466" s="8">
        <v>5.8</v>
      </c>
      <c r="H9466" s="9">
        <v>1.8790000000000001E-2</v>
      </c>
      <c r="I9466" s="10">
        <v>29874.66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29874.66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15638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15638</v>
      </c>
      <c r="F9468" s="7" t="s">
        <v>31</v>
      </c>
      <c r="G9468" s="8">
        <v>3.5</v>
      </c>
      <c r="H9468" s="9">
        <v>1.12E-2</v>
      </c>
      <c r="I9468" s="10">
        <v>23072.89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23072.89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9884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9884</v>
      </c>
      <c r="F9470" s="7" t="s">
        <v>31</v>
      </c>
      <c r="G9470" s="8">
        <v>5.8</v>
      </c>
      <c r="H9470" s="9">
        <v>1.8790000000000001E-2</v>
      </c>
      <c r="I9470" s="10">
        <v>29874.66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29874.66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9884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15638</v>
      </c>
      <c r="F9472" s="7" t="s">
        <v>31</v>
      </c>
      <c r="G9472" s="8">
        <v>3.5</v>
      </c>
      <c r="H9472" s="9">
        <v>1.12E-2</v>
      </c>
      <c r="I9472" s="10">
        <v>18997.32</v>
      </c>
      <c r="J9472" s="11"/>
      <c r="K9472" s="7"/>
      <c r="L9472" s="12">
        <v>15</v>
      </c>
      <c r="M9472" s="11"/>
      <c r="N9472" s="38">
        <f>I9472*(100-$B$4)*(100-$B$5)/10000</f>
        <v>18997.32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9884</v>
      </c>
      <c r="F9473" s="7" t="s">
        <v>31</v>
      </c>
      <c r="G9473" s="8">
        <v>5.8</v>
      </c>
      <c r="H9473" s="9">
        <v>1.8790000000000001E-2</v>
      </c>
      <c r="I9473" s="10">
        <v>25799.09</v>
      </c>
      <c r="J9473" s="11"/>
      <c r="K9473" s="7"/>
      <c r="L9473" s="12">
        <v>15</v>
      </c>
      <c r="M9473" s="11"/>
      <c r="N9473" s="38">
        <f>I9473*(100-$B$4)*(100-$B$5)/10000</f>
        <v>25799.09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15638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9884</v>
      </c>
      <c r="F9475" s="7" t="s">
        <v>31</v>
      </c>
      <c r="G9475" s="8">
        <v>5.8</v>
      </c>
      <c r="H9475" s="9">
        <v>1.8790000000000001E-2</v>
      </c>
      <c r="I9475" s="10">
        <v>25799.09</v>
      </c>
      <c r="J9475" s="11"/>
      <c r="K9475" s="7"/>
      <c r="L9475" s="12">
        <v>15</v>
      </c>
      <c r="M9475" s="11"/>
      <c r="N9475" s="38">
        <f>I9475*(100-$B$4)*(100-$B$5)/10000</f>
        <v>25799.09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9884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9884</v>
      </c>
      <c r="F9477" s="7" t="s">
        <v>31</v>
      </c>
      <c r="G9477" s="8">
        <v>5.8</v>
      </c>
      <c r="H9477" s="9">
        <v>1.8790000000000001E-2</v>
      </c>
      <c r="I9477" s="10">
        <v>25799.09</v>
      </c>
      <c r="J9477" s="11"/>
      <c r="K9477" s="7"/>
      <c r="L9477" s="12">
        <v>15</v>
      </c>
      <c r="M9477" s="11"/>
      <c r="N9477" s="38">
        <f>I9477*(100-$B$4)*(100-$B$5)/10000</f>
        <v>25799.09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15638</v>
      </c>
      <c r="F9478" s="7" t="s">
        <v>31</v>
      </c>
      <c r="G9478" s="8">
        <v>3.5</v>
      </c>
      <c r="H9478" s="9">
        <v>1.12E-2</v>
      </c>
      <c r="I9478" s="10">
        <v>18997.32</v>
      </c>
      <c r="J9478" s="11"/>
      <c r="K9478" s="7"/>
      <c r="L9478" s="12">
        <v>15</v>
      </c>
      <c r="M9478" s="11"/>
      <c r="N9478" s="38">
        <f>I9478*(100-$B$4)*(100-$B$5)/10000</f>
        <v>18997.32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15638</v>
      </c>
      <c r="F9479" s="7" t="s">
        <v>31</v>
      </c>
      <c r="G9479" s="8">
        <v>3.5</v>
      </c>
      <c r="H9479" s="9">
        <v>1.12E-2</v>
      </c>
      <c r="I9479" s="10">
        <v>18997.32</v>
      </c>
      <c r="J9479" s="11"/>
      <c r="K9479" s="7"/>
      <c r="L9479" s="12">
        <v>15</v>
      </c>
      <c r="M9479" s="11"/>
      <c r="N9479" s="38">
        <f>I9479*(100-$B$4)*(100-$B$5)/10000</f>
        <v>18997.32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15638</v>
      </c>
      <c r="F9480" s="7" t="s">
        <v>31</v>
      </c>
      <c r="G9480" s="8">
        <v>3.5</v>
      </c>
      <c r="H9480" s="9">
        <v>1.12E-2</v>
      </c>
      <c r="I9480" s="10">
        <v>20689.650000000001</v>
      </c>
      <c r="J9480" s="11"/>
      <c r="K9480" s="7" t="s">
        <v>13263</v>
      </c>
      <c r="L9480" s="12">
        <v>15</v>
      </c>
      <c r="M9480" s="11"/>
      <c r="N9480" s="38">
        <f>I9480*(100-$B$4)*(100-$B$5)/10000</f>
        <v>20689.650000000001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15638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9884</v>
      </c>
      <c r="F9482" s="7" t="s">
        <v>31</v>
      </c>
      <c r="G9482" s="8">
        <v>5.8</v>
      </c>
      <c r="H9482" s="9">
        <v>1.8790000000000001E-2</v>
      </c>
      <c r="I9482" s="10">
        <v>27491.4</v>
      </c>
      <c r="J9482" s="11"/>
      <c r="K9482" s="7" t="s">
        <v>13263</v>
      </c>
      <c r="L9482" s="12">
        <v>30</v>
      </c>
      <c r="M9482" s="11"/>
      <c r="N9482" s="38">
        <f>I9482*(100-$B$4)*(100-$B$5)/10000</f>
        <v>27491.4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9884</v>
      </c>
      <c r="F9483" s="7" t="s">
        <v>31</v>
      </c>
      <c r="G9483" s="8">
        <v>5.8</v>
      </c>
      <c r="H9483" s="9">
        <v>1.8790000000000001E-2</v>
      </c>
      <c r="I9483" s="10">
        <v>27491.4</v>
      </c>
      <c r="J9483" s="11"/>
      <c r="K9483" s="7" t="s">
        <v>13263</v>
      </c>
      <c r="L9483" s="12">
        <v>30</v>
      </c>
      <c r="M9483" s="11"/>
      <c r="N9483" s="38">
        <f>I9483*(100-$B$4)*(100-$B$5)/10000</f>
        <v>27491.4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15638</v>
      </c>
      <c r="F9484" s="7" t="s">
        <v>31</v>
      </c>
      <c r="G9484" s="8">
        <v>3.5</v>
      </c>
      <c r="H9484" s="9">
        <v>1.12E-2</v>
      </c>
      <c r="I9484" s="10">
        <v>20689.650000000001</v>
      </c>
      <c r="J9484" s="11"/>
      <c r="K9484" s="7" t="s">
        <v>13263</v>
      </c>
      <c r="L9484" s="12">
        <v>15</v>
      </c>
      <c r="M9484" s="11"/>
      <c r="N9484" s="38">
        <f>I9484*(100-$B$4)*(100-$B$5)/10000</f>
        <v>20689.650000000001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9884</v>
      </c>
      <c r="F9485" s="7" t="s">
        <v>31</v>
      </c>
      <c r="G9485" s="8">
        <v>5.8</v>
      </c>
      <c r="H9485" s="9">
        <v>1.8790000000000001E-2</v>
      </c>
      <c r="I9485" s="10">
        <v>27491.4</v>
      </c>
      <c r="J9485" s="11"/>
      <c r="K9485" s="7" t="s">
        <v>13263</v>
      </c>
      <c r="L9485" s="12">
        <v>30</v>
      </c>
      <c r="M9485" s="11"/>
      <c r="N9485" s="38">
        <f>I9485*(100-$B$4)*(100-$B$5)/10000</f>
        <v>27491.4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9884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15638</v>
      </c>
      <c r="F9487" s="7" t="s">
        <v>31</v>
      </c>
      <c r="G9487" s="8">
        <v>3.5</v>
      </c>
      <c r="H9487" s="9">
        <v>1.12E-2</v>
      </c>
      <c r="I9487" s="10">
        <v>20689.650000000001</v>
      </c>
      <c r="J9487" s="11"/>
      <c r="K9487" s="7" t="s">
        <v>13263</v>
      </c>
      <c r="L9487" s="12">
        <v>15</v>
      </c>
      <c r="M9487" s="11"/>
      <c r="N9487" s="38">
        <f>I9487*(100-$B$4)*(100-$B$5)/10000</f>
        <v>20689.650000000001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15638</v>
      </c>
      <c r="F9488" s="7" t="s">
        <v>31</v>
      </c>
      <c r="G9488" s="8">
        <v>3.5</v>
      </c>
      <c r="H9488" s="9">
        <v>1.12E-2</v>
      </c>
      <c r="I9488" s="10">
        <v>23072.89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23072.89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9884</v>
      </c>
      <c r="F9489" s="7" t="s">
        <v>31</v>
      </c>
      <c r="G9489" s="8">
        <v>5.8</v>
      </c>
      <c r="H9489" s="9">
        <v>1.8790000000000001E-2</v>
      </c>
      <c r="I9489" s="10">
        <v>29874.66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29874.66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15638</v>
      </c>
      <c r="F9490" s="7" t="s">
        <v>31</v>
      </c>
      <c r="G9490" s="8">
        <v>3.5</v>
      </c>
      <c r="H9490" s="9">
        <v>1.12E-2</v>
      </c>
      <c r="I9490" s="10">
        <v>23072.89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23072.89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15638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15638</v>
      </c>
      <c r="F9492" s="7" t="s">
        <v>31</v>
      </c>
      <c r="G9492" s="8">
        <v>3.5</v>
      </c>
      <c r="H9492" s="9">
        <v>1.12E-2</v>
      </c>
      <c r="I9492" s="10">
        <v>23072.89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23072.89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9884</v>
      </c>
      <c r="F9493" s="7" t="s">
        <v>31</v>
      </c>
      <c r="G9493" s="8">
        <v>5.8</v>
      </c>
      <c r="H9493" s="9">
        <v>1.8790000000000001E-2</v>
      </c>
      <c r="I9493" s="10">
        <v>29591.25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29591.25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9884</v>
      </c>
      <c r="F9494" s="7" t="s">
        <v>31</v>
      </c>
      <c r="G9494" s="8">
        <v>5.8</v>
      </c>
      <c r="H9494" s="9">
        <v>1.8790000000000001E-2</v>
      </c>
      <c r="I9494" s="10">
        <v>29874.66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29874.66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9884</v>
      </c>
      <c r="F9495" s="7" t="s">
        <v>31</v>
      </c>
      <c r="G9495" s="8">
        <v>5.8</v>
      </c>
      <c r="H9495" s="9">
        <v>1.8790000000000001E-2</v>
      </c>
      <c r="I9495" s="10">
        <v>29874.66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29874.66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30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15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566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566</v>
      </c>
      <c r="F9605" s="7" t="s">
        <v>31</v>
      </c>
      <c r="G9605" s="8">
        <v>3.5</v>
      </c>
      <c r="H9605" s="9">
        <v>1.0999999999999999E-2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566</v>
      </c>
      <c r="F9606" s="7" t="s">
        <v>31</v>
      </c>
      <c r="G9606" s="8">
        <v>3.5</v>
      </c>
      <c r="H9606" s="9">
        <v>1.12E-2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566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566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566</v>
      </c>
      <c r="F9609" s="7" t="s">
        <v>31</v>
      </c>
      <c r="G9609" s="8">
        <v>3.5</v>
      </c>
      <c r="H9609" s="9">
        <v>1.12E-2</v>
      </c>
      <c r="I9609" s="10">
        <v>21088.12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21088.12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566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566</v>
      </c>
      <c r="F9611" s="7" t="s">
        <v>31</v>
      </c>
      <c r="G9611" s="8">
        <v>3.5</v>
      </c>
      <c r="H9611" s="9">
        <v>1.12E-2</v>
      </c>
      <c r="I9611" s="10">
        <v>21088.12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21088.12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566</v>
      </c>
      <c r="F9612" s="7" t="s">
        <v>31</v>
      </c>
      <c r="G9612" s="8">
        <v>3.5</v>
      </c>
      <c r="H9612" s="9">
        <v>1.12E-2</v>
      </c>
      <c r="I9612" s="10">
        <v>20543.830000000002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20543.830000000002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7917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7917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7917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7917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7917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7917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7917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7917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7917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7917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7917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7917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9322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9322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9322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9322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9322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9322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9322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9322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9322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9322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9322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9322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566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566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566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566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566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566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566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566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566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10980</v>
      </c>
      <c r="F9759" s="7" t="s">
        <v>31</v>
      </c>
      <c r="G9759" s="8">
        <v>3.5</v>
      </c>
      <c r="H9759" s="9">
        <v>1.12E-2</v>
      </c>
      <c r="I9759" s="10">
        <v>18997.32</v>
      </c>
      <c r="J9759" s="11"/>
      <c r="K9759" s="7"/>
      <c r="L9759" s="12">
        <v>15</v>
      </c>
      <c r="M9759" s="11"/>
      <c r="N9759" s="38">
        <f>I9759*(100-$B$4)*(100-$B$5)/10000</f>
        <v>18997.32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1509</v>
      </c>
      <c r="F9760" s="7" t="s">
        <v>31</v>
      </c>
      <c r="G9760" s="8">
        <v>5.8</v>
      </c>
      <c r="H9760" s="9">
        <v>1.8790000000000001E-2</v>
      </c>
      <c r="I9760" s="10">
        <v>25799.09</v>
      </c>
      <c r="J9760" s="11"/>
      <c r="K9760" s="7"/>
      <c r="L9760" s="12">
        <v>15</v>
      </c>
      <c r="M9760" s="11"/>
      <c r="N9760" s="38">
        <f>I9760*(100-$B$4)*(100-$B$5)/10000</f>
        <v>25799.09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1509</v>
      </c>
      <c r="F9761" s="7" t="s">
        <v>31</v>
      </c>
      <c r="G9761" s="8">
        <v>5.8</v>
      </c>
      <c r="H9761" s="9">
        <v>1.8790000000000001E-2</v>
      </c>
      <c r="I9761" s="10">
        <v>25799.09</v>
      </c>
      <c r="J9761" s="11"/>
      <c r="K9761" s="7"/>
      <c r="L9761" s="12">
        <v>15</v>
      </c>
      <c r="M9761" s="11"/>
      <c r="N9761" s="38">
        <f>I9761*(100-$B$4)*(100-$B$5)/10000</f>
        <v>25799.09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10980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10980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10980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10980</v>
      </c>
      <c r="F9766" s="7" t="s">
        <v>31</v>
      </c>
      <c r="G9766" s="8">
        <v>3.5</v>
      </c>
      <c r="H9766" s="9">
        <v>1.12E-2</v>
      </c>
      <c r="I9766" s="10">
        <v>20689.650000000001</v>
      </c>
      <c r="J9766" s="11"/>
      <c r="K9766" s="7" t="s">
        <v>13263</v>
      </c>
      <c r="L9766" s="12">
        <v>15</v>
      </c>
      <c r="M9766" s="11"/>
      <c r="N9766" s="38">
        <f>I9766*(100-$B$4)*(100-$B$5)/10000</f>
        <v>20689.650000000001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10980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13263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13263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13263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1509</v>
      </c>
      <c r="F9770" s="7" t="s">
        <v>31</v>
      </c>
      <c r="G9770" s="8">
        <v>5.8</v>
      </c>
      <c r="H9770" s="9">
        <v>1.8790000000000001E-2</v>
      </c>
      <c r="I9770" s="10">
        <v>27491.4</v>
      </c>
      <c r="J9770" s="11"/>
      <c r="K9770" s="7" t="s">
        <v>13263</v>
      </c>
      <c r="L9770" s="12">
        <v>30</v>
      </c>
      <c r="M9770" s="11"/>
      <c r="N9770" s="38">
        <f>I9770*(100-$B$4)*(100-$B$5)/10000</f>
        <v>27491.4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1509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13263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10980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13263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10980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13263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10980</v>
      </c>
      <c r="F9774" s="7" t="s">
        <v>31</v>
      </c>
      <c r="G9774" s="8">
        <v>3.5</v>
      </c>
      <c r="H9774" s="9">
        <v>1.12E-2</v>
      </c>
      <c r="I9774" s="10">
        <v>23072.89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23072.89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1509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10980</v>
      </c>
      <c r="F9776" s="7" t="s">
        <v>31</v>
      </c>
      <c r="G9776" s="8">
        <v>3.5</v>
      </c>
      <c r="H9776" s="9">
        <v>1.12E-2</v>
      </c>
      <c r="I9776" s="10">
        <v>23072.89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23072.89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10980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1509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1509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10980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1509</v>
      </c>
      <c r="F9781" s="7" t="s">
        <v>31</v>
      </c>
      <c r="G9781" s="8">
        <v>5.8</v>
      </c>
      <c r="H9781" s="9">
        <v>1.8790000000000001E-2</v>
      </c>
      <c r="I9781" s="10">
        <v>29874.66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29874.66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15638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15638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15638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9884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9884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15638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9884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15638</v>
      </c>
      <c r="F9790" s="7" t="s">
        <v>31</v>
      </c>
      <c r="G9790" s="8">
        <v>3.5</v>
      </c>
      <c r="H9790" s="9">
        <v>1.12E-2</v>
      </c>
      <c r="I9790" s="10">
        <v>20689.650000000001</v>
      </c>
      <c r="J9790" s="11"/>
      <c r="K9790" s="7" t="s">
        <v>13263</v>
      </c>
      <c r="L9790" s="12">
        <v>15</v>
      </c>
      <c r="M9790" s="11"/>
      <c r="N9790" s="38">
        <f>I9790*(100-$B$4)*(100-$B$5)/10000</f>
        <v>20689.650000000001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15638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9884</v>
      </c>
      <c r="F9792" s="7" t="s">
        <v>31</v>
      </c>
      <c r="G9792" s="8">
        <v>5.8</v>
      </c>
      <c r="H9792" s="9">
        <v>1.8790000000000001E-2</v>
      </c>
      <c r="I9792" s="10">
        <v>27491.4</v>
      </c>
      <c r="J9792" s="11"/>
      <c r="K9792" s="7" t="s">
        <v>13263</v>
      </c>
      <c r="L9792" s="12">
        <v>30</v>
      </c>
      <c r="M9792" s="11"/>
      <c r="N9792" s="38">
        <f>I9792*(100-$B$4)*(100-$B$5)/10000</f>
        <v>27491.4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9884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13263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9884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13263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15638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13263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15638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13263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9884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13263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15638</v>
      </c>
      <c r="F9798" s="7" t="s">
        <v>31</v>
      </c>
      <c r="G9798" s="8">
        <v>3.5</v>
      </c>
      <c r="H9798" s="9">
        <v>1.12E-2</v>
      </c>
      <c r="I9798" s="10">
        <v>23072.89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23072.89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15638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15638</v>
      </c>
      <c r="F9800" s="7" t="s">
        <v>31</v>
      </c>
      <c r="G9800" s="8">
        <v>3.5</v>
      </c>
      <c r="H9800" s="9">
        <v>1.12E-2</v>
      </c>
      <c r="I9800" s="10">
        <v>23356.31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23356.31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9884</v>
      </c>
      <c r="F9801" s="7" t="s">
        <v>31</v>
      </c>
      <c r="G9801" s="8">
        <v>5.8</v>
      </c>
      <c r="H9801" s="9">
        <v>1.8790000000000001E-2</v>
      </c>
      <c r="I9801" s="10">
        <v>29874.66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9884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9884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15638</v>
      </c>
      <c r="F9804" s="7" t="s">
        <v>31</v>
      </c>
      <c r="G9804" s="8">
        <v>3.5</v>
      </c>
      <c r="H9804" s="9">
        <v>1.12E-2</v>
      </c>
      <c r="I9804" s="10">
        <v>23356.31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23356.31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9884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15638</v>
      </c>
      <c r="F9806" s="7" t="s">
        <v>31</v>
      </c>
      <c r="G9806" s="8">
        <v>3.5</v>
      </c>
      <c r="H9806" s="9">
        <v>1.12E-2</v>
      </c>
      <c r="I9806" s="10">
        <v>18997.32</v>
      </c>
      <c r="J9806" s="11"/>
      <c r="K9806" s="7"/>
      <c r="L9806" s="12">
        <v>15</v>
      </c>
      <c r="M9806" s="11"/>
      <c r="N9806" s="38">
        <f>I9806*(100-$B$4)*(100-$B$5)/10000</f>
        <v>18997.32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9884</v>
      </c>
      <c r="F9807" s="7" t="s">
        <v>31</v>
      </c>
      <c r="G9807" s="8">
        <v>5.8</v>
      </c>
      <c r="H9807" s="9">
        <v>1.8790000000000001E-2</v>
      </c>
      <c r="I9807" s="10">
        <v>25799.09</v>
      </c>
      <c r="J9807" s="11"/>
      <c r="K9807" s="7"/>
      <c r="L9807" s="12">
        <v>15</v>
      </c>
      <c r="M9807" s="11"/>
      <c r="N9807" s="38">
        <f>I9807*(100-$B$4)*(100-$B$5)/10000</f>
        <v>25799.09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15638</v>
      </c>
      <c r="F9808" s="7" t="s">
        <v>31</v>
      </c>
      <c r="G9808" s="8">
        <v>3.5</v>
      </c>
      <c r="H9808" s="9">
        <v>1.12E-2</v>
      </c>
      <c r="I9808" s="10">
        <v>18997.32</v>
      </c>
      <c r="J9808" s="11"/>
      <c r="K9808" s="7"/>
      <c r="L9808" s="12">
        <v>15</v>
      </c>
      <c r="M9808" s="11"/>
      <c r="N9808" s="38">
        <f>I9808*(100-$B$4)*(100-$B$5)/10000</f>
        <v>18997.32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9884</v>
      </c>
      <c r="F9809" s="7" t="s">
        <v>31</v>
      </c>
      <c r="G9809" s="8">
        <v>5.8</v>
      </c>
      <c r="H9809" s="9">
        <v>1.8790000000000001E-2</v>
      </c>
      <c r="I9809" s="10">
        <v>25799.09</v>
      </c>
      <c r="J9809" s="11"/>
      <c r="K9809" s="7"/>
      <c r="L9809" s="12">
        <v>15</v>
      </c>
      <c r="M9809" s="11"/>
      <c r="N9809" s="38">
        <f>I9809*(100-$B$4)*(100-$B$5)/10000</f>
        <v>25799.09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9884</v>
      </c>
      <c r="F9810" s="7" t="s">
        <v>31</v>
      </c>
      <c r="G9810" s="8">
        <v>5.8</v>
      </c>
      <c r="H9810" s="9">
        <v>1.8790000000000001E-2</v>
      </c>
      <c r="I9810" s="10">
        <v>25799.09</v>
      </c>
      <c r="J9810" s="11"/>
      <c r="K9810" s="7"/>
      <c r="L9810" s="12">
        <v>15</v>
      </c>
      <c r="M9810" s="11"/>
      <c r="N9810" s="38">
        <f>I9810*(100-$B$4)*(100-$B$5)/10000</f>
        <v>25799.09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9884</v>
      </c>
      <c r="F9811" s="7" t="s">
        <v>31</v>
      </c>
      <c r="G9811" s="8">
        <v>5.8</v>
      </c>
      <c r="H9811" s="9">
        <v>1.8790000000000001E-2</v>
      </c>
      <c r="I9811" s="10">
        <v>25799.09</v>
      </c>
      <c r="J9811" s="11"/>
      <c r="K9811" s="7"/>
      <c r="L9811" s="12">
        <v>15</v>
      </c>
      <c r="M9811" s="11"/>
      <c r="N9811" s="38">
        <f>I9811*(100-$B$4)*(100-$B$5)/10000</f>
        <v>25799.09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15638</v>
      </c>
      <c r="F9812" s="7" t="s">
        <v>31</v>
      </c>
      <c r="G9812" s="8">
        <v>3.5</v>
      </c>
      <c r="H9812" s="9">
        <v>1.12E-2</v>
      </c>
      <c r="I9812" s="10">
        <v>18997.32</v>
      </c>
      <c r="J9812" s="11"/>
      <c r="K9812" s="7"/>
      <c r="L9812" s="12">
        <v>15</v>
      </c>
      <c r="M9812" s="11"/>
      <c r="N9812" s="38">
        <f>I9812*(100-$B$4)*(100-$B$5)/10000</f>
        <v>18997.32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15638</v>
      </c>
      <c r="F9813" s="7" t="s">
        <v>31</v>
      </c>
      <c r="G9813" s="8">
        <v>3.5</v>
      </c>
      <c r="H9813" s="9">
        <v>1.12E-2</v>
      </c>
      <c r="I9813" s="10">
        <v>18997.32</v>
      </c>
      <c r="J9813" s="11"/>
      <c r="K9813" s="7"/>
      <c r="L9813" s="12">
        <v>15</v>
      </c>
      <c r="M9813" s="11"/>
      <c r="N9813" s="38">
        <f>I9813*(100-$B$4)*(100-$B$5)/10000</f>
        <v>18997.32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9884</v>
      </c>
      <c r="F9814" s="7" t="s">
        <v>31</v>
      </c>
      <c r="G9814" s="8">
        <v>5.8</v>
      </c>
      <c r="H9814" s="9">
        <v>1.8790000000000001E-2</v>
      </c>
      <c r="I9814" s="10">
        <v>27491.4</v>
      </c>
      <c r="J9814" s="11"/>
      <c r="K9814" s="7" t="s">
        <v>13263</v>
      </c>
      <c r="L9814" s="12">
        <v>30</v>
      </c>
      <c r="M9814" s="11"/>
      <c r="N9814" s="38">
        <f>I9814*(100-$B$4)*(100-$B$5)/10000</f>
        <v>27491.4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15638</v>
      </c>
      <c r="F9815" s="7" t="s">
        <v>31</v>
      </c>
      <c r="G9815" s="8">
        <v>3.5</v>
      </c>
      <c r="H9815" s="9">
        <v>1.12E-2</v>
      </c>
      <c r="I9815" s="10">
        <v>20689.650000000001</v>
      </c>
      <c r="J9815" s="11"/>
      <c r="K9815" s="7" t="s">
        <v>13263</v>
      </c>
      <c r="L9815" s="12">
        <v>15</v>
      </c>
      <c r="M9815" s="11"/>
      <c r="N9815" s="38">
        <f>I9815*(100-$B$4)*(100-$B$5)/10000</f>
        <v>20689.650000000001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15638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9884</v>
      </c>
      <c r="F9817" s="7" t="s">
        <v>31</v>
      </c>
      <c r="G9817" s="8">
        <v>5.8</v>
      </c>
      <c r="H9817" s="9">
        <v>1.8790000000000001E-2</v>
      </c>
      <c r="I9817" s="10">
        <v>27491.4</v>
      </c>
      <c r="J9817" s="11"/>
      <c r="K9817" s="7" t="s">
        <v>13263</v>
      </c>
      <c r="L9817" s="12">
        <v>30</v>
      </c>
      <c r="M9817" s="11"/>
      <c r="N9817" s="38">
        <f>I9817*(100-$B$4)*(100-$B$5)/10000</f>
        <v>27491.4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15638</v>
      </c>
      <c r="F9818" s="7" t="s">
        <v>31</v>
      </c>
      <c r="G9818" s="8">
        <v>3.5</v>
      </c>
      <c r="H9818" s="9">
        <v>1.12E-2</v>
      </c>
      <c r="I9818" s="10">
        <v>20689.650000000001</v>
      </c>
      <c r="J9818" s="11"/>
      <c r="K9818" s="7" t="s">
        <v>13263</v>
      </c>
      <c r="L9818" s="12">
        <v>15</v>
      </c>
      <c r="M9818" s="11"/>
      <c r="N9818" s="38">
        <f>I9818*(100-$B$4)*(100-$B$5)/10000</f>
        <v>20689.650000000001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9884</v>
      </c>
      <c r="F9819" s="7" t="s">
        <v>31</v>
      </c>
      <c r="G9819" s="8">
        <v>5.8</v>
      </c>
      <c r="H9819" s="9">
        <v>1.8790000000000001E-2</v>
      </c>
      <c r="I9819" s="10">
        <v>27491.4</v>
      </c>
      <c r="J9819" s="11"/>
      <c r="K9819" s="7" t="s">
        <v>13263</v>
      </c>
      <c r="L9819" s="12">
        <v>30</v>
      </c>
      <c r="M9819" s="11"/>
      <c r="N9819" s="38">
        <f>I9819*(100-$B$4)*(100-$B$5)/10000</f>
        <v>27491.4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9884</v>
      </c>
      <c r="F9820" s="7" t="s">
        <v>31</v>
      </c>
      <c r="G9820" s="8">
        <v>5.8</v>
      </c>
      <c r="H9820" s="9">
        <v>1.8790000000000001E-2</v>
      </c>
      <c r="I9820" s="10">
        <v>27491.4</v>
      </c>
      <c r="J9820" s="11"/>
      <c r="K9820" s="7" t="s">
        <v>13263</v>
      </c>
      <c r="L9820" s="12">
        <v>30</v>
      </c>
      <c r="M9820" s="11"/>
      <c r="N9820" s="38">
        <f>I9820*(100-$B$4)*(100-$B$5)/10000</f>
        <v>27491.4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15638</v>
      </c>
      <c r="F9821" s="7" t="s">
        <v>31</v>
      </c>
      <c r="G9821" s="8">
        <v>3.5</v>
      </c>
      <c r="H9821" s="9">
        <v>1.12E-2</v>
      </c>
      <c r="I9821" s="10">
        <v>20689.650000000001</v>
      </c>
      <c r="J9821" s="11"/>
      <c r="K9821" s="7" t="s">
        <v>13263</v>
      </c>
      <c r="L9821" s="12">
        <v>15</v>
      </c>
      <c r="M9821" s="11"/>
      <c r="N9821" s="38">
        <f>I9821*(100-$B$4)*(100-$B$5)/10000</f>
        <v>20689.650000000001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15638</v>
      </c>
      <c r="F9822" s="7" t="s">
        <v>31</v>
      </c>
      <c r="G9822" s="8">
        <v>3.5</v>
      </c>
      <c r="H9822" s="9">
        <v>1.12E-2</v>
      </c>
      <c r="I9822" s="10">
        <v>23072.89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23072.89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9884</v>
      </c>
      <c r="F9823" s="7" t="s">
        <v>31</v>
      </c>
      <c r="G9823" s="8">
        <v>5.8</v>
      </c>
      <c r="H9823" s="9">
        <v>1.8790000000000001E-2</v>
      </c>
      <c r="I9823" s="10">
        <v>29874.66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29874.66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15638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9884</v>
      </c>
      <c r="F9825" s="7" t="s">
        <v>31</v>
      </c>
      <c r="G9825" s="8">
        <v>5.8</v>
      </c>
      <c r="H9825" s="9">
        <v>1.8790000000000001E-2</v>
      </c>
      <c r="I9825" s="10">
        <v>29874.66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29874.66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9884</v>
      </c>
      <c r="F9826" s="7" t="s">
        <v>31</v>
      </c>
      <c r="G9826" s="8">
        <v>5.8</v>
      </c>
      <c r="H9826" s="9">
        <v>1.8790000000000001E-2</v>
      </c>
      <c r="I9826" s="10">
        <v>29874.66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29874.66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15638</v>
      </c>
      <c r="F9827" s="7" t="s">
        <v>31</v>
      </c>
      <c r="G9827" s="8">
        <v>3.5</v>
      </c>
      <c r="H9827" s="9">
        <v>1.12E-2</v>
      </c>
      <c r="I9827" s="10">
        <v>23072.89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23072.89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15638</v>
      </c>
      <c r="F9828" s="7" t="s">
        <v>31</v>
      </c>
      <c r="G9828" s="8">
        <v>3.5</v>
      </c>
      <c r="H9828" s="9">
        <v>1.12E-2</v>
      </c>
      <c r="I9828" s="10">
        <v>23072.89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23072.89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9884</v>
      </c>
      <c r="F9829" s="7" t="s">
        <v>31</v>
      </c>
      <c r="G9829" s="8">
        <v>5.8</v>
      </c>
      <c r="H9829" s="9">
        <v>1.8790000000000001E-2</v>
      </c>
      <c r="I9829" s="10">
        <v>29874.66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29874.66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13469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13469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9963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9963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13469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9963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1.3350000000000001E-2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10344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10344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10491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10491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10491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10491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10344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10344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10491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10491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10491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10491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89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10344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10344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10491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10491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10491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10491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1.3350000000000001E-2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10344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10344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10491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10491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10491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10491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10344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10344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10491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10491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9884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9884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9884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9884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9884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9884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9884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9884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9884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9884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9884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9884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4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9884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9884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10344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10344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10344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10344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10643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10643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10643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10643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10344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10344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10344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10344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10643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10643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10643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10643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10344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10344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10344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10344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10643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10643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10643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10643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10344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10344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10344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10344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10643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10643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10643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10643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352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352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8020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8020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11646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11646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352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352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8020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8020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11646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11646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352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352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8020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8020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11646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11646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15638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15638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2">
        <v>71</v>
      </c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1146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1146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1146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1146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3.4229999999999997E-2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3.0686000000000001E-2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57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1291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40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1291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1291</v>
      </c>
      <c r="F10450" s="7" t="s">
        <v>31</v>
      </c>
      <c r="G10450" s="8">
        <v>3.46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40</v>
      </c>
      <c r="F10451" s="7" t="s">
        <v>31</v>
      </c>
      <c r="G10451" s="8">
        <v>3.66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20793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20894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995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20906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995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1146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1276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1146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1276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1146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20932</v>
      </c>
      <c r="F10472" s="7" t="s">
        <v>31</v>
      </c>
      <c r="G10472" s="8">
        <v>3.54</v>
      </c>
      <c r="H10472" s="9">
        <v>2.0129999999999999E-2</v>
      </c>
      <c r="I10472" s="10">
        <v>7762.56</v>
      </c>
      <c r="J10472" s="11"/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20933</v>
      </c>
      <c r="B10473" s="7" t="s">
        <v>20934</v>
      </c>
      <c r="C10473" s="7" t="s">
        <v>20792</v>
      </c>
      <c r="D10473" s="7" t="s">
        <v>29</v>
      </c>
      <c r="E10473" s="7" t="s">
        <v>20824</v>
      </c>
      <c r="F10473" s="7" t="s">
        <v>31</v>
      </c>
      <c r="G10473" s="8">
        <v>3.51</v>
      </c>
      <c r="H10473" s="9">
        <v>2.0129999999999999E-2</v>
      </c>
      <c r="I10473" s="10">
        <v>7762.56</v>
      </c>
      <c r="J10473" s="12">
        <v>286</v>
      </c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20932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20932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20824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649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20947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649</v>
      </c>
      <c r="F10482" s="7" t="s">
        <v>31</v>
      </c>
      <c r="G10482" s="8">
        <v>3.82</v>
      </c>
      <c r="H10482" s="9">
        <v>2.0129999999999999E-2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20947</v>
      </c>
      <c r="F10483" s="7" t="s">
        <v>31</v>
      </c>
      <c r="G10483" s="8">
        <v>3.82</v>
      </c>
      <c r="H10483" s="9">
        <v>1.9064999999999999E-2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</v>
      </c>
      <c r="H10484" s="9">
        <v>2.0129999999999999E-2</v>
      </c>
      <c r="I10484" s="10">
        <v>10215.82</v>
      </c>
      <c r="J10484" s="11"/>
      <c r="K10484" s="7"/>
      <c r="L10484" s="12">
        <v>7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3.5859999999999999</v>
      </c>
      <c r="H10485" s="9">
        <v>2.0129999999999999E-2</v>
      </c>
      <c r="I10485" s="10">
        <v>10215.82</v>
      </c>
      <c r="J10485" s="11"/>
      <c r="K10485" s="7"/>
      <c r="L10485" s="12">
        <v>15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20958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20961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20961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20958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</v>
      </c>
      <c r="H10490" s="9">
        <v>2.0129999999999999E-2</v>
      </c>
      <c r="I10490" s="10">
        <v>11881.8</v>
      </c>
      <c r="J10490" s="11"/>
      <c r="K10490" s="7"/>
      <c r="L10490" s="12">
        <v>30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3.5859999999999999</v>
      </c>
      <c r="H10491" s="9">
        <v>2.0129999999999999E-2</v>
      </c>
      <c r="I10491" s="10">
        <v>11881.8</v>
      </c>
      <c r="J10491" s="11"/>
      <c r="K10491" s="7"/>
      <c r="L10491" s="12">
        <v>15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3.5859999999999999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15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30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20975</v>
      </c>
      <c r="F10494" s="7" t="s">
        <v>31</v>
      </c>
      <c r="G10494" s="8">
        <v>3.5859999999999999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20972</v>
      </c>
      <c r="F10495" s="7" t="s">
        <v>31</v>
      </c>
      <c r="G10495" s="8">
        <v>3.58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20906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995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20906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995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995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20906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1276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1146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20932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20824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20932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649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20947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20947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649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20958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20961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20958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20961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20972</v>
      </c>
      <c r="F10520" s="7" t="s">
        <v>31</v>
      </c>
      <c r="G10520" s="8">
        <v>4.12</v>
      </c>
      <c r="H10520" s="9">
        <v>2.0129999999999999E-2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20975</v>
      </c>
      <c r="F10521" s="7" t="s">
        <v>31</v>
      </c>
      <c r="G10521" s="8">
        <v>4.12</v>
      </c>
      <c r="H10521" s="9">
        <v>4.3215000000000003E-2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20972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20975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1223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1223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1223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1223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1223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1223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1223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1223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1223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1223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1223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1223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21209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1143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1143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1143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730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797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1432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1432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1432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9322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9322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1432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1432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1432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1432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1432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1432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1432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1432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1432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6.8</v>
      </c>
      <c r="H10765" s="17">
        <v>4.7699999999999999E-2</v>
      </c>
      <c r="I10765" s="18">
        <v>16510.59</v>
      </c>
      <c r="J10765" s="19"/>
      <c r="K10765" s="15"/>
      <c r="L10765" s="20">
        <v>30</v>
      </c>
      <c r="M10765" s="19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8.8000000000000007</v>
      </c>
      <c r="H10766" s="17">
        <v>4.7699999999999999E-2</v>
      </c>
      <c r="I10766" s="18">
        <v>16510.59</v>
      </c>
      <c r="J10766" s="20">
        <v>4</v>
      </c>
      <c r="K10766" s="15"/>
      <c r="L10766" s="20">
        <v>30</v>
      </c>
      <c r="M10766" s="19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19"/>
      <c r="K10767" s="15" t="s">
        <v>705</v>
      </c>
      <c r="L10767" s="20">
        <v>30</v>
      </c>
      <c r="M10767" s="19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19"/>
      <c r="K10768" s="15" t="s">
        <v>705</v>
      </c>
      <c r="L10768" s="20">
        <v>30</v>
      </c>
      <c r="M10768" s="19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19"/>
      <c r="K10769" s="15" t="s">
        <v>92</v>
      </c>
      <c r="L10769" s="20">
        <v>30</v>
      </c>
      <c r="M10769" s="19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19"/>
      <c r="K10770" s="15" t="s">
        <v>92</v>
      </c>
      <c r="L10770" s="20">
        <v>30</v>
      </c>
      <c r="M10770" s="19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8.9</v>
      </c>
      <c r="H10771" s="17">
        <v>4.7699999999999999E-2</v>
      </c>
      <c r="I10771" s="18">
        <v>19606.32</v>
      </c>
      <c r="J10771" s="19"/>
      <c r="K10771" s="15"/>
      <c r="L10771" s="20">
        <v>30</v>
      </c>
      <c r="M10771" s="19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6.9</v>
      </c>
      <c r="H10772" s="17">
        <v>4.7699999999999999E-2</v>
      </c>
      <c r="I10772" s="18">
        <v>19606.32</v>
      </c>
      <c r="J10772" s="20">
        <v>3</v>
      </c>
      <c r="K10772" s="15"/>
      <c r="L10772" s="20">
        <v>30</v>
      </c>
      <c r="M10772" s="19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8.9</v>
      </c>
      <c r="H10773" s="17">
        <v>4.7699999999999999E-2</v>
      </c>
      <c r="I10773" s="18">
        <v>21683.24</v>
      </c>
      <c r="J10773" s="19"/>
      <c r="K10773" s="15" t="s">
        <v>705</v>
      </c>
      <c r="L10773" s="20">
        <v>30</v>
      </c>
      <c r="M10773" s="19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6.9</v>
      </c>
      <c r="H10774" s="17">
        <v>4.7699999999999999E-2</v>
      </c>
      <c r="I10774" s="18">
        <v>21683.24</v>
      </c>
      <c r="J10774" s="19"/>
      <c r="K10774" s="15" t="s">
        <v>705</v>
      </c>
      <c r="L10774" s="20">
        <v>30</v>
      </c>
      <c r="M10774" s="19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6.9</v>
      </c>
      <c r="H10775" s="17">
        <v>4.7699999999999999E-2</v>
      </c>
      <c r="I10775" s="18">
        <v>27452.47</v>
      </c>
      <c r="J10775" s="19"/>
      <c r="K10775" s="15" t="s">
        <v>92</v>
      </c>
      <c r="L10775" s="20">
        <v>30</v>
      </c>
      <c r="M10775" s="19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8.9</v>
      </c>
      <c r="H10776" s="17">
        <v>4.7699999999999999E-2</v>
      </c>
      <c r="I10776" s="18">
        <v>27452.47</v>
      </c>
      <c r="J10776" s="19"/>
      <c r="K10776" s="15" t="s">
        <v>92</v>
      </c>
      <c r="L10776" s="20">
        <v>30</v>
      </c>
      <c r="M10776" s="19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59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1.3599999999999999E-2</v>
      </c>
      <c r="I10785" s="10">
        <v>6210.75</v>
      </c>
      <c r="J10785" s="11"/>
      <c r="K10785" s="7"/>
      <c r="L10785" s="12">
        <v>45</v>
      </c>
      <c r="M10785" s="11"/>
      <c r="N10785" s="38">
        <f>I10785*(100-$B$4)*(100-$B$5)/10000</f>
        <v>6210.75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1.37E-2</v>
      </c>
      <c r="I10786" s="10">
        <v>5679.36</v>
      </c>
      <c r="J10786" s="11"/>
      <c r="K10786" s="7"/>
      <c r="L10786" s="12">
        <v>45</v>
      </c>
      <c r="M10786" s="11"/>
      <c r="N10786" s="38">
        <f>I10786*(100-$B$4)*(100-$B$5)/10000</f>
        <v>5679.36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1506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1509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1506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1506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1509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1506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1506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1506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1506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1506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1506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20972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20972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20972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20972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20972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20972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1509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1506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1509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1506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1506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1509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21773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21773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21773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851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851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851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851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21773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851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21773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15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851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851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30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21773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15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851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851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851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851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851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851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3.0689999999999999E-2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1432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1432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1432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9322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9322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9322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1432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1432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1432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9322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9322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9322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1790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1790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1790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1223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1223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1223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1223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851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851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3.7</v>
      </c>
      <c r="H11084" s="9">
        <v>3.1350000000000003E-2</v>
      </c>
      <c r="I11084" s="10">
        <v>10393.6</v>
      </c>
      <c r="J11084" s="11"/>
      <c r="K11084" s="7"/>
      <c r="L11084" s="12">
        <v>30</v>
      </c>
      <c r="M11084" s="11"/>
      <c r="N11084" s="38">
        <f>I11084*(100-$B$4)*(100-$B$5)/10000</f>
        <v>10393.6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851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851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851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851</v>
      </c>
      <c r="F11103" s="7" t="s">
        <v>31</v>
      </c>
      <c r="G11103" s="8">
        <v>6.33</v>
      </c>
      <c r="H11103" s="9">
        <v>3.0689999999999999E-2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11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850.66</v>
      </c>
      <c r="J11107" s="12">
        <v>678</v>
      </c>
      <c r="K11107" s="7"/>
      <c r="L11107" s="11"/>
      <c r="M11107" s="11"/>
      <c r="N11107" s="38">
        <f>I11107*(100-$B$4)*(100-$B$5)/10000</f>
        <v>850.66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1.6</v>
      </c>
      <c r="H11108" s="9">
        <v>7.9170000000000004E-3</v>
      </c>
      <c r="I11108" s="10">
        <v>1559.65</v>
      </c>
      <c r="J11108" s="11"/>
      <c r="K11108" s="7"/>
      <c r="L11108" s="12">
        <v>7</v>
      </c>
      <c r="M11108" s="11"/>
      <c r="N11108" s="38">
        <f>I11108*(100-$B$4)*(100-$B$5)/10000</f>
        <v>1559.65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0.222</v>
      </c>
      <c r="H11109" s="9">
        <v>2.0000000000000002E-5</v>
      </c>
      <c r="I11109" s="10">
        <v>1430.58</v>
      </c>
      <c r="J11109" s="12">
        <v>157</v>
      </c>
      <c r="K11109" s="7"/>
      <c r="L11109" s="11"/>
      <c r="M11109" s="11"/>
      <c r="N11109" s="38">
        <f>I11109*(100-$B$4)*(100-$B$5)/10000</f>
        <v>1430.58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11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0.18099999999999999</v>
      </c>
      <c r="H11110" s="9">
        <v>2.7850000000000001E-3</v>
      </c>
      <c r="I11110" s="13">
        <v>630.65</v>
      </c>
      <c r="J11110" s="12">
        <v>455</v>
      </c>
      <c r="K11110" s="7"/>
      <c r="L11110" s="11"/>
      <c r="M11110" s="11"/>
      <c r="N11110" s="38">
        <f>I11110*(100-$B$4)*(100-$B$5)/10000</f>
        <v>630.65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0.45400000000000001</v>
      </c>
      <c r="H11111" s="9">
        <v>5.2649999999999997E-3</v>
      </c>
      <c r="I11111" s="13">
        <v>977.63</v>
      </c>
      <c r="J11111" s="11"/>
      <c r="K11111" s="7"/>
      <c r="L11111" s="12">
        <v>7</v>
      </c>
      <c r="M11111" s="11"/>
      <c r="N11111" s="38">
        <f>I11111*(100-$B$4)*(100-$B$5)/10000</f>
        <v>977.63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0.17100000000000001</v>
      </c>
      <c r="H11112" s="9">
        <v>1.3320000000000001E-3</v>
      </c>
      <c r="I11112" s="13">
        <v>879.87</v>
      </c>
      <c r="J11112" s="12">
        <v>200</v>
      </c>
      <c r="K11112" s="7"/>
      <c r="L11112" s="11"/>
      <c r="M11112" s="11"/>
      <c r="N11112" s="38">
        <f>I11112*(100-$B$4)*(100-$B$5)/10000</f>
        <v>879.87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23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1.6</v>
      </c>
      <c r="H11113" s="9">
        <v>1.171E-2</v>
      </c>
      <c r="I11113" s="10">
        <v>2122.4499999999998</v>
      </c>
      <c r="J11113" s="12">
        <v>81</v>
      </c>
      <c r="K11113" s="7"/>
      <c r="L11113" s="11"/>
      <c r="M11113" s="11"/>
      <c r="N11113" s="38">
        <f>I11113*(100-$B$4)*(100-$B$5)/10000</f>
        <v>2122.4499999999998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7.0999999999999994E-2</v>
      </c>
      <c r="H11114" s="9">
        <v>4.0000000000000003E-5</v>
      </c>
      <c r="I11114" s="13">
        <v>814.8</v>
      </c>
      <c r="J11114" s="12">
        <v>200</v>
      </c>
      <c r="K11114" s="7"/>
      <c r="L11114" s="11"/>
      <c r="M11114" s="11"/>
      <c r="N11114" s="38">
        <f>I11114*(100-$B$4)*(100-$B$5)/10000</f>
        <v>814.8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1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0.39300000000000002</v>
      </c>
      <c r="H11115" s="9">
        <v>9.2000000000000003E-4</v>
      </c>
      <c r="I11115" s="10">
        <v>1779.67</v>
      </c>
      <c r="J11115" s="12">
        <v>19</v>
      </c>
      <c r="K11115" s="7"/>
      <c r="L11115" s="11"/>
      <c r="M11115" s="11"/>
      <c r="N11115" s="38">
        <f>I11115*(100-$B$4)*(100-$B$5)/10000</f>
        <v>1779.67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161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11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3.2000000000000001E-2</v>
      </c>
      <c r="H11118" s="9">
        <v>5.0000000000000002E-5</v>
      </c>
      <c r="I11118" s="13">
        <v>304.61</v>
      </c>
      <c r="J11118" s="12">
        <v>227</v>
      </c>
      <c r="K11118" s="7"/>
      <c r="L11118" s="11"/>
      <c r="M11118" s="11"/>
      <c r="N11118" s="38">
        <f>I11118*(100-$B$4)*(100-$B$5)/10000</f>
        <v>304.61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6.0000000000000001E-3</v>
      </c>
      <c r="H11119" s="9">
        <v>3.0000000000000001E-6</v>
      </c>
      <c r="I11119" s="13">
        <v>144</v>
      </c>
      <c r="J11119" s="12">
        <v>244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4.0000000000000001E-3</v>
      </c>
      <c r="H11120" s="9">
        <v>3.0000000000000001E-6</v>
      </c>
      <c r="I11120" s="13">
        <v>144</v>
      </c>
      <c r="J11120" s="12">
        <v>218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23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3.0000000000000001E-6</v>
      </c>
      <c r="I11121" s="13">
        <v>512</v>
      </c>
      <c r="J11121" s="11"/>
      <c r="K11121" s="7"/>
      <c r="L11121" s="11"/>
      <c r="M11121" s="11"/>
      <c r="N11121" s="38">
        <f>I11121*(100-$B$4)*(100-$B$5)/10000</f>
        <v>512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5.0000000000000004E-6</v>
      </c>
      <c r="I11122" s="13">
        <v>512</v>
      </c>
      <c r="J11122" s="12">
        <v>590</v>
      </c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11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3.3000000000000002E-2</v>
      </c>
      <c r="H11123" s="9">
        <v>3.3000000000000003E-5</v>
      </c>
      <c r="I11123" s="13">
        <v>304.61</v>
      </c>
      <c r="J11123" s="12">
        <v>241</v>
      </c>
      <c r="K11123" s="7"/>
      <c r="L11123" s="11"/>
      <c r="M11123" s="11"/>
      <c r="N11123" s="38">
        <f>I11123*(100-$B$4)*(100-$B$5)/10000</f>
        <v>304.61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208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4.0000000000000001E-3</v>
      </c>
      <c r="H11125" s="9">
        <v>3.0000000000000001E-6</v>
      </c>
      <c r="I11125" s="13">
        <v>144</v>
      </c>
      <c r="J11125" s="12">
        <v>483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5.0000000000000004E-6</v>
      </c>
      <c r="I11126" s="13">
        <v>512</v>
      </c>
      <c r="J11126" s="11"/>
      <c r="K11126" s="7"/>
      <c r="L11126" s="11"/>
      <c r="M11126" s="11"/>
      <c r="N11126" s="38">
        <f>I11126*(100-$B$4)*(100-$B$5)/10000</f>
        <v>512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2E-3</v>
      </c>
      <c r="H11127" s="9">
        <v>1.9999999999999999E-6</v>
      </c>
      <c r="I11127" s="13">
        <v>144</v>
      </c>
      <c r="J11127" s="12">
        <v>753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698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316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144</v>
      </c>
      <c r="J11130" s="12">
        <v>179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0.02</v>
      </c>
      <c r="H11131" s="9">
        <v>5.0000000000000002E-5</v>
      </c>
      <c r="I11131" s="13">
        <v>144</v>
      </c>
      <c r="J11131" s="12">
        <v>746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11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3.3000000000000002E-2</v>
      </c>
      <c r="H11132" s="9">
        <v>5.5999999999999999E-5</v>
      </c>
      <c r="I11132" s="13">
        <v>304.61</v>
      </c>
      <c r="J11132" s="12">
        <v>166</v>
      </c>
      <c r="K11132" s="7"/>
      <c r="L11132" s="11"/>
      <c r="M11132" s="11"/>
      <c r="N11132" s="38">
        <f>I11132*(100-$B$4)*(100-$B$5)/10000</f>
        <v>304.61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233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277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4.0000000000000003E-5</v>
      </c>
      <c r="I11135" s="13">
        <v>348</v>
      </c>
      <c r="J11135" s="12">
        <v>565</v>
      </c>
      <c r="K11135" s="7"/>
      <c r="L11135" s="11"/>
      <c r="M11135" s="11"/>
      <c r="N11135" s="38">
        <f>I11135*(100-$B$4)*(100-$B$5)/10000</f>
        <v>348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47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4.0000000000000001E-3</v>
      </c>
      <c r="H11136" s="9">
        <v>3.0000000000000001E-6</v>
      </c>
      <c r="I11136" s="13">
        <v>144</v>
      </c>
      <c r="J11136" s="12">
        <v>472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0.02</v>
      </c>
      <c r="H11137" s="9">
        <v>3.0000000000000001E-5</v>
      </c>
      <c r="I11137" s="13">
        <v>144</v>
      </c>
      <c r="J11137" s="12">
        <v>299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5.0000000000000004E-6</v>
      </c>
      <c r="I11138" s="13">
        <v>512</v>
      </c>
      <c r="J11138" s="11"/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326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3.0000000000000001E-6</v>
      </c>
      <c r="I11140" s="13">
        <v>144</v>
      </c>
      <c r="J11140" s="12">
        <v>364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5.0000000000000002E-5</v>
      </c>
      <c r="I11141" s="13">
        <v>144</v>
      </c>
      <c r="J11141" s="12">
        <v>868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4.0000000000000001E-3</v>
      </c>
      <c r="H11142" s="9">
        <v>3.0000000000000001E-6</v>
      </c>
      <c r="I11142" s="13">
        <v>144</v>
      </c>
      <c r="J11142" s="12">
        <v>456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23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3.0000000000000001E-5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5.0000000000000002E-5</v>
      </c>
      <c r="I11144" s="13">
        <v>144</v>
      </c>
      <c r="J11144" s="12">
        <v>808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2E-3</v>
      </c>
      <c r="H11145" s="9">
        <v>1.9999999999999999E-6</v>
      </c>
      <c r="I11145" s="13">
        <v>144</v>
      </c>
      <c r="J11145" s="12">
        <v>426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23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0.02</v>
      </c>
      <c r="H11146" s="9">
        <v>4.0000000000000003E-5</v>
      </c>
      <c r="I11146" s="13">
        <v>348</v>
      </c>
      <c r="J11146" s="12">
        <v>416</v>
      </c>
      <c r="K11146" s="7"/>
      <c r="L11146" s="11"/>
      <c r="M11146" s="11"/>
      <c r="N11146" s="38">
        <f>I11146*(100-$B$4)*(100-$B$5)/10000</f>
        <v>348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600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144</v>
      </c>
      <c r="J11148" s="12">
        <v>696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23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3.4999999999999997E-5</v>
      </c>
      <c r="I11149" s="13">
        <v>144</v>
      </c>
      <c r="J11149" s="12">
        <v>470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7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6.0000000000000001E-3</v>
      </c>
      <c r="H11150" s="9">
        <v>5.0000000000000004E-6</v>
      </c>
      <c r="I11150" s="13">
        <v>144</v>
      </c>
      <c r="J11150" s="12">
        <v>234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5.0000000000000002E-5</v>
      </c>
      <c r="I11151" s="13">
        <v>144</v>
      </c>
      <c r="J11151" s="12">
        <v>827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2E-3</v>
      </c>
      <c r="H11153" s="9">
        <v>1.9999999999999999E-6</v>
      </c>
      <c r="I11153" s="13">
        <v>144</v>
      </c>
      <c r="J11153" s="12">
        <v>500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11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0.05</v>
      </c>
      <c r="H11154" s="9">
        <v>1E-4</v>
      </c>
      <c r="I11154" s="13">
        <v>304.61</v>
      </c>
      <c r="J11154" s="12">
        <v>668</v>
      </c>
      <c r="K11154" s="7"/>
      <c r="L11154" s="11"/>
      <c r="M11154" s="11"/>
      <c r="N11154" s="38">
        <f>I11154*(100-$B$4)*(100-$B$5)/10000</f>
        <v>304.61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1" t="s">
        <v>235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0.02</v>
      </c>
      <c r="H11156" s="9">
        <v>3.0000000000000001E-5</v>
      </c>
      <c r="I11156" s="13">
        <v>144</v>
      </c>
      <c r="J11156" s="12">
        <v>467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522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3.2000000000000001E-2</v>
      </c>
      <c r="H11158" s="9">
        <v>5.0000000000000002E-5</v>
      </c>
      <c r="I11158" s="13">
        <v>304.61</v>
      </c>
      <c r="J11158" s="12">
        <v>246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2E-3</v>
      </c>
      <c r="H11159" s="9">
        <v>1.9999999999999999E-6</v>
      </c>
      <c r="I11159" s="13">
        <v>144</v>
      </c>
      <c r="J11159" s="12">
        <v>199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258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222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614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23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512</v>
      </c>
      <c r="J11164" s="12">
        <v>600</v>
      </c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2E-3</v>
      </c>
      <c r="H11165" s="9">
        <v>1.9999999999999999E-6</v>
      </c>
      <c r="I11165" s="13">
        <v>144</v>
      </c>
      <c r="J11165" s="12">
        <v>406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0.69</v>
      </c>
      <c r="H11167" s="9">
        <v>3.0000000000000001E-6</v>
      </c>
      <c r="I11167" s="13">
        <v>304.61</v>
      </c>
      <c r="J11167" s="12">
        <v>450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47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498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0.02</v>
      </c>
      <c r="H11169" s="9">
        <v>3.0000000000000001E-5</v>
      </c>
      <c r="I11169" s="13">
        <v>144</v>
      </c>
      <c r="J11169" s="12">
        <v>385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0.02</v>
      </c>
      <c r="H11170" s="9">
        <v>3.0000000000000001E-5</v>
      </c>
      <c r="I11170" s="13">
        <v>512</v>
      </c>
      <c r="J11170" s="11"/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47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6.0000000000000001E-3</v>
      </c>
      <c r="H11171" s="9">
        <v>5.0000000000000004E-6</v>
      </c>
      <c r="I11171" s="13">
        <v>144</v>
      </c>
      <c r="J11171" s="12">
        <v>241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6.0000000000000001E-3</v>
      </c>
      <c r="H11172" s="9">
        <v>3.0000000000000001E-6</v>
      </c>
      <c r="I11172" s="13">
        <v>144</v>
      </c>
      <c r="J11172" s="12">
        <v>166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23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1.9999999999999999E-6</v>
      </c>
      <c r="I11173" s="13">
        <v>144</v>
      </c>
      <c r="J11173" s="12">
        <v>207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3.2000000000000001E-2</v>
      </c>
      <c r="H11174" s="9">
        <v>5.0000000000000002E-5</v>
      </c>
      <c r="I11174" s="13">
        <v>304.61</v>
      </c>
      <c r="J11174" s="12">
        <v>250</v>
      </c>
      <c r="K11174" s="7"/>
      <c r="L11174" s="11"/>
      <c r="M11174" s="11"/>
      <c r="N11174" s="38">
        <f>I11174*(100-$B$4)*(100-$B$5)/10000</f>
        <v>304.61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512</v>
      </c>
      <c r="J11176" s="11"/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266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401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23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616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144</v>
      </c>
      <c r="J11180" s="12">
        <v>325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3.2000000000000001E-2</v>
      </c>
      <c r="H11181" s="9">
        <v>2.0000000000000002E-5</v>
      </c>
      <c r="I11181" s="13">
        <v>304.61</v>
      </c>
      <c r="J11181" s="12">
        <v>156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6.0000000000000001E-3</v>
      </c>
      <c r="H11182" s="9">
        <v>5.0000000000000002E-5</v>
      </c>
      <c r="I11182" s="13">
        <v>512</v>
      </c>
      <c r="J11182" s="12">
        <v>14</v>
      </c>
      <c r="K11182" s="7"/>
      <c r="L11182" s="11"/>
      <c r="M11182" s="11"/>
      <c r="N11182" s="38">
        <f>I11182*(100-$B$4)*(100-$B$5)/10000</f>
        <v>512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144</v>
      </c>
      <c r="J11183" s="12">
        <v>552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5.0000000000000004E-6</v>
      </c>
      <c r="I11184" s="13">
        <v>144</v>
      </c>
      <c r="J11184" s="12">
        <v>738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177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47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185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492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47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497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11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0.115</v>
      </c>
      <c r="H11189" s="9">
        <v>9.0000000000000006E-5</v>
      </c>
      <c r="I11189" s="13">
        <v>742.59</v>
      </c>
      <c r="J11189" s="12">
        <v>96</v>
      </c>
      <c r="K11189" s="7"/>
      <c r="L11189" s="11"/>
      <c r="M11189" s="11"/>
      <c r="N11189" s="38">
        <f>I11189*(100-$B$4)*(100-$B$5)/10000</f>
        <v>742.59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330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290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6.0000000000000001E-3</v>
      </c>
      <c r="H11192" s="9">
        <v>5.0000000000000004E-6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144</v>
      </c>
      <c r="J11193" s="12">
        <v>685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0.02</v>
      </c>
      <c r="H11194" s="9">
        <v>3.0000000000000001E-5</v>
      </c>
      <c r="I11194" s="13">
        <v>144</v>
      </c>
      <c r="J11194" s="12">
        <v>457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3.3000000000000002E-2</v>
      </c>
      <c r="H11195" s="9">
        <v>3.3000000000000003E-5</v>
      </c>
      <c r="I11195" s="13">
        <v>304.61</v>
      </c>
      <c r="J11195" s="12">
        <v>342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3.0000000000000001E-6</v>
      </c>
      <c r="I11196" s="13">
        <v>144</v>
      </c>
      <c r="J11196" s="12">
        <v>161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893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0.02</v>
      </c>
      <c r="H11198" s="9">
        <v>3.0000000000000001E-5</v>
      </c>
      <c r="I11198" s="13">
        <v>512</v>
      </c>
      <c r="J11198" s="12">
        <v>17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3.3000000000000002E-2</v>
      </c>
      <c r="H11199" s="9">
        <v>5.5999999999999999E-5</v>
      </c>
      <c r="I11199" s="13">
        <v>304.61</v>
      </c>
      <c r="J11199" s="12">
        <v>217</v>
      </c>
      <c r="K11199" s="7"/>
      <c r="L11199" s="11"/>
      <c r="M11199" s="11"/>
      <c r="N11199" s="38">
        <f>I11199*(100-$B$4)*(100-$B$5)/10000</f>
        <v>304.61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0.02</v>
      </c>
      <c r="H11200" s="9">
        <v>3.0000000000000001E-5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23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4.0000000000000001E-3</v>
      </c>
      <c r="H11201" s="9">
        <v>3.0000000000000001E-6</v>
      </c>
      <c r="I11201" s="13">
        <v>144</v>
      </c>
      <c r="J11201" s="12">
        <v>370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3.3000000000000002E-2</v>
      </c>
      <c r="H11202" s="9">
        <v>3.3000000000000003E-5</v>
      </c>
      <c r="I11202" s="13">
        <v>304.61</v>
      </c>
      <c r="J11202" s="12">
        <v>297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3.3000000000000002E-2</v>
      </c>
      <c r="H11203" s="9">
        <v>3.3000000000000003E-5</v>
      </c>
      <c r="I11203" s="13">
        <v>304.61</v>
      </c>
      <c r="J11203" s="12">
        <v>227</v>
      </c>
      <c r="K11203" s="7"/>
      <c r="L11203" s="11"/>
      <c r="M11203" s="11"/>
      <c r="N11203" s="38">
        <f>I11203*(100-$B$4)*(100-$B$5)/10000</f>
        <v>304.61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3.3000000000000002E-2</v>
      </c>
      <c r="H11204" s="9">
        <v>3.3000000000000003E-5</v>
      </c>
      <c r="I11204" s="13">
        <v>304.61</v>
      </c>
      <c r="J11204" s="12">
        <v>235</v>
      </c>
      <c r="K11204" s="7"/>
      <c r="L11204" s="11"/>
      <c r="M11204" s="11"/>
      <c r="N11204" s="38">
        <f>I11204*(100-$B$4)*(100-$B$5)/10000</f>
        <v>304.61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0.02</v>
      </c>
      <c r="H11205" s="9">
        <v>3.0000000000000001E-5</v>
      </c>
      <c r="I11205" s="13">
        <v>144</v>
      </c>
      <c r="J11205" s="12">
        <v>500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5.0000000000000004E-6</v>
      </c>
      <c r="I11206" s="13">
        <v>512</v>
      </c>
      <c r="J11206" s="11"/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6.0000000000000001E-3</v>
      </c>
      <c r="H11207" s="9">
        <v>3.0000000000000001E-6</v>
      </c>
      <c r="I11207" s="13">
        <v>144</v>
      </c>
      <c r="J11207" s="12">
        <v>179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4.0000000000000001E-3</v>
      </c>
      <c r="H11208" s="9">
        <v>3.0000000000000001E-6</v>
      </c>
      <c r="I11208" s="13">
        <v>144</v>
      </c>
      <c r="J11208" s="12">
        <v>395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6.0000000000000001E-3</v>
      </c>
      <c r="H11209" s="9">
        <v>3.0000000000000001E-6</v>
      </c>
      <c r="I11209" s="13">
        <v>512</v>
      </c>
      <c r="J11209" s="11"/>
      <c r="K11209" s="7"/>
      <c r="L11209" s="11"/>
      <c r="M11209" s="11"/>
      <c r="N11209" s="38">
        <f>I11209*(100-$B$4)*(100-$B$5)/10000</f>
        <v>512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47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2E-3</v>
      </c>
      <c r="H11210" s="9">
        <v>1.9999999999999999E-6</v>
      </c>
      <c r="I11210" s="13">
        <v>144</v>
      </c>
      <c r="J11210" s="12">
        <v>224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3.3000000000000002E-2</v>
      </c>
      <c r="H11211" s="9">
        <v>3.3000000000000003E-5</v>
      </c>
      <c r="I11211" s="13">
        <v>304.61</v>
      </c>
      <c r="J11211" s="12">
        <v>669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23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6.0000000000000001E-3</v>
      </c>
      <c r="H11212" s="9">
        <v>5.0000000000000004E-6</v>
      </c>
      <c r="I11212" s="13">
        <v>512</v>
      </c>
      <c r="J11212" s="12">
        <v>566</v>
      </c>
      <c r="K11212" s="7"/>
      <c r="L11212" s="11"/>
      <c r="M11212" s="11"/>
      <c r="N11212" s="38">
        <f>I11212*(100-$B$4)*(100-$B$5)/10000</f>
        <v>512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5.0000000000000002E-5</v>
      </c>
      <c r="I11213" s="13">
        <v>144</v>
      </c>
      <c r="J11213" s="12">
        <v>794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4.0000000000000001E-3</v>
      </c>
      <c r="H11214" s="9">
        <v>3.0000000000000001E-6</v>
      </c>
      <c r="I11214" s="13">
        <v>144</v>
      </c>
      <c r="J11214" s="12">
        <v>248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11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0.11</v>
      </c>
      <c r="H11215" s="9">
        <v>9.0000000000000006E-5</v>
      </c>
      <c r="I11215" s="13">
        <v>742.59</v>
      </c>
      <c r="J11215" s="12">
        <v>33</v>
      </c>
      <c r="K11215" s="7"/>
      <c r="L11215" s="11"/>
      <c r="M11215" s="11"/>
      <c r="N11215" s="38">
        <f>I11215*(100-$B$4)*(100-$B$5)/10000</f>
        <v>742.59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2E-3</v>
      </c>
      <c r="H11216" s="9">
        <v>1.9999999999999999E-6</v>
      </c>
      <c r="I11216" s="13">
        <v>144</v>
      </c>
      <c r="J11216" s="12">
        <v>735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23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4.0000000000000001E-3</v>
      </c>
      <c r="H11217" s="9">
        <v>3.0000000000000001E-6</v>
      </c>
      <c r="I11217" s="13">
        <v>144</v>
      </c>
      <c r="J11217" s="12">
        <v>876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2E-3</v>
      </c>
      <c r="H11218" s="9">
        <v>1.9999999999999999E-6</v>
      </c>
      <c r="I11218" s="13">
        <v>144</v>
      </c>
      <c r="J11218" s="12">
        <v>237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6.0000000000000001E-3</v>
      </c>
      <c r="H11219" s="9">
        <v>5.0000000000000004E-6</v>
      </c>
      <c r="I11219" s="13">
        <v>144</v>
      </c>
      <c r="J11219" s="11" t="s">
        <v>235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47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2E-3</v>
      </c>
      <c r="H11220" s="9">
        <v>1.9999999999999999E-6</v>
      </c>
      <c r="I11220" s="13">
        <v>144</v>
      </c>
      <c r="J11220" s="12">
        <v>216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6.0000000000000001E-3</v>
      </c>
      <c r="H11221" s="9">
        <v>5.0000000000000004E-6</v>
      </c>
      <c r="I11221" s="13">
        <v>512</v>
      </c>
      <c r="J11221" s="11"/>
      <c r="K11221" s="7"/>
      <c r="L11221" s="11"/>
      <c r="M11221" s="11"/>
      <c r="N11221" s="38">
        <f>I11221*(100-$B$4)*(100-$B$5)/10000</f>
        <v>512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11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0.02</v>
      </c>
      <c r="H11222" s="9">
        <v>4.0000000000000003E-5</v>
      </c>
      <c r="I11222" s="13">
        <v>348</v>
      </c>
      <c r="J11222" s="12">
        <v>568</v>
      </c>
      <c r="K11222" s="7"/>
      <c r="L11222" s="11"/>
      <c r="M11222" s="11"/>
      <c r="N11222" s="38">
        <f>I11222*(100-$B$4)*(100-$B$5)/10000</f>
        <v>348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11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3.3000000000000002E-2</v>
      </c>
      <c r="H11223" s="9">
        <v>3.3000000000000003E-5</v>
      </c>
      <c r="I11223" s="13">
        <v>304.61</v>
      </c>
      <c r="J11223" s="12">
        <v>387</v>
      </c>
      <c r="K11223" s="7"/>
      <c r="L11223" s="11"/>
      <c r="M11223" s="11"/>
      <c r="N11223" s="38">
        <f>I11223*(100-$B$4)*(100-$B$5)/10000</f>
        <v>304.61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47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2E-3</v>
      </c>
      <c r="H11224" s="9">
        <v>1.9999999999999999E-6</v>
      </c>
      <c r="I11224" s="13">
        <v>144</v>
      </c>
      <c r="J11224" s="12">
        <v>227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6.0000000000000001E-3</v>
      </c>
      <c r="H11225" s="9">
        <v>3.0000000000000001E-6</v>
      </c>
      <c r="I11225" s="13">
        <v>512</v>
      </c>
      <c r="J11225" s="11"/>
      <c r="K11225" s="7"/>
      <c r="L11225" s="11"/>
      <c r="M11225" s="11"/>
      <c r="N11225" s="38">
        <f>I11225*(100-$B$4)*(100-$B$5)/10000</f>
        <v>512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2E-3</v>
      </c>
      <c r="H11226" s="9">
        <v>1.9999999999999999E-6</v>
      </c>
      <c r="I11226" s="13">
        <v>144</v>
      </c>
      <c r="J11226" s="12">
        <v>514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23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488</v>
      </c>
      <c r="F11228" s="7" t="s">
        <v>31</v>
      </c>
      <c r="G11228" s="8">
        <v>0.46</v>
      </c>
      <c r="H11228" s="9">
        <v>1.08E-3</v>
      </c>
      <c r="I11228" s="10">
        <v>3877.44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3877.44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488</v>
      </c>
      <c r="F11229" s="7" t="s">
        <v>31</v>
      </c>
      <c r="G11229" s="8">
        <v>0.46</v>
      </c>
      <c r="H11229" s="9">
        <v>1.08E-3</v>
      </c>
      <c r="I11229" s="10">
        <v>3129.84</v>
      </c>
      <c r="J11229" s="12">
        <v>473</v>
      </c>
      <c r="K11229" s="7" t="s">
        <v>476</v>
      </c>
      <c r="L11229" s="11"/>
      <c r="M11229" s="11"/>
      <c r="N11229" s="38">
        <f>I11229*(100-$B$4)*(100-$B$5)/10000</f>
        <v>3129.84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488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488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446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16356.41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16356.41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15687.18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15687.18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35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5.6699999999999997E-3</v>
      </c>
      <c r="I11239" s="10">
        <v>16856.53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16856.53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47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6.7499999999999999E-3</v>
      </c>
      <c r="I11241" s="10">
        <v>17687.36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17687.36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16512.82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16512.82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488</v>
      </c>
      <c r="F11250" s="7" t="s">
        <v>31</v>
      </c>
      <c r="G11250" s="8">
        <v>1.01</v>
      </c>
      <c r="H11250" s="9">
        <v>4.4320000000000002E-3</v>
      </c>
      <c r="I11250" s="10">
        <v>8200</v>
      </c>
      <c r="J11250" s="11" t="s">
        <v>235</v>
      </c>
      <c r="K11250" s="7" t="s">
        <v>476</v>
      </c>
      <c r="L11250" s="11"/>
      <c r="M11250" s="11"/>
      <c r="N11250" s="38">
        <f>I11250*(100-$B$4)*(100-$B$5)/10000</f>
        <v>8200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52</v>
      </c>
      <c r="F11251" s="7" t="s">
        <v>31</v>
      </c>
      <c r="G11251" s="8">
        <v>1.0449999999999999</v>
      </c>
      <c r="H11251" s="9">
        <v>6.5139999999999998E-3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22387</v>
      </c>
      <c r="B11252" s="7" t="s">
        <v>22388</v>
      </c>
      <c r="C11252" s="7" t="s">
        <v>471</v>
      </c>
      <c r="D11252" s="7" t="s">
        <v>475</v>
      </c>
      <c r="E11252" s="7" t="s">
        <v>488</v>
      </c>
      <c r="F11252" s="7" t="s">
        <v>31</v>
      </c>
      <c r="G11252" s="8">
        <v>1.01</v>
      </c>
      <c r="H11252" s="9">
        <v>4.4320000000000002E-3</v>
      </c>
      <c r="I11252" s="10">
        <v>5856.48</v>
      </c>
      <c r="J11252" s="12">
        <v>213</v>
      </c>
      <c r="K11252" s="7" t="s">
        <v>476</v>
      </c>
      <c r="L11252" s="11"/>
      <c r="M11252" s="11"/>
      <c r="N11252" s="38">
        <f>I11252*(100-$B$4)*(100-$B$5)/10000</f>
        <v>5856.48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22389</v>
      </c>
      <c r="B11253" s="7" t="s">
        <v>22390</v>
      </c>
      <c r="C11253" s="7" t="s">
        <v>471</v>
      </c>
      <c r="D11253" s="7" t="s">
        <v>475</v>
      </c>
      <c r="E11253" s="7" t="s">
        <v>22391</v>
      </c>
      <c r="F11253" s="7" t="s">
        <v>31</v>
      </c>
      <c r="G11253" s="8">
        <v>0.88500000000000001</v>
      </c>
      <c r="H11253" s="9">
        <v>5.9300000000000004E-3</v>
      </c>
      <c r="I11253" s="10">
        <v>6800</v>
      </c>
      <c r="J11253" s="12">
        <v>804</v>
      </c>
      <c r="K11253" s="7" t="s">
        <v>476</v>
      </c>
      <c r="L11253" s="11"/>
      <c r="M11253" s="11"/>
      <c r="N11253" s="38">
        <f>I11253*(100-$B$4)*(100-$B$5)/10000</f>
        <v>6800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22391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0.75600000000000001</v>
      </c>
      <c r="H11258" s="9">
        <v>1.57E-3</v>
      </c>
      <c r="I11258" s="10">
        <v>6900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6900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5.6</v>
      </c>
      <c r="H11259" s="9">
        <v>1.15E-2</v>
      </c>
      <c r="I11259" s="10">
        <v>45000</v>
      </c>
      <c r="J11259" s="12">
        <v>139</v>
      </c>
      <c r="K11259" s="7" t="s">
        <v>92</v>
      </c>
      <c r="L11259" s="11"/>
      <c r="M11259" s="11"/>
      <c r="N11259" s="38">
        <f>I11259*(100-$B$4)*(100-$B$5)/10000</f>
        <v>45000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3.27</v>
      </c>
      <c r="H11260" s="9">
        <v>6.1999999999999998E-3</v>
      </c>
      <c r="I11260" s="10">
        <v>30000</v>
      </c>
      <c r="J11260" s="12">
        <v>144</v>
      </c>
      <c r="K11260" s="7" t="s">
        <v>92</v>
      </c>
      <c r="L11260" s="11"/>
      <c r="M11260" s="11"/>
      <c r="N11260" s="38">
        <f>I11260*(100-$B$4)*(100-$B$5)/10000</f>
        <v>30000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4.1150000000000002</v>
      </c>
      <c r="H11261" s="9">
        <v>9.2239999999999996E-3</v>
      </c>
      <c r="I11261" s="10">
        <v>35000</v>
      </c>
      <c r="J11261" s="12">
        <v>163</v>
      </c>
      <c r="K11261" s="7" t="s">
        <v>92</v>
      </c>
      <c r="L11261" s="11"/>
      <c r="M11261" s="11"/>
      <c r="N11261" s="38">
        <f>I11261*(100-$B$4)*(100-$B$5)/10000</f>
        <v>35000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0.52</v>
      </c>
      <c r="H11262" s="9">
        <v>1.33E-3</v>
      </c>
      <c r="I11262" s="10">
        <v>9200</v>
      </c>
      <c r="J11262" s="11" t="s">
        <v>235</v>
      </c>
      <c r="K11262" s="7" t="s">
        <v>92</v>
      </c>
      <c r="L11262" s="11"/>
      <c r="M11262" s="11"/>
      <c r="N11262" s="38">
        <f>I11262*(100-$B$4)*(100-$B$5)/10000</f>
        <v>9200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4.3199999999999998E-4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4.2999999999999999E-4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4.2999999999999999E-4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71.099999999999994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315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315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315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315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315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315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315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315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315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2">
        <v>1</v>
      </c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1"/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59.1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2">
        <v>1</v>
      </c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833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833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833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833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833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833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833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833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833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1.2375000000000001E-2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1.485E-2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7318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7318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7318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7318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7318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7318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7318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7318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7318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2">
        <v>5</v>
      </c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59.1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59.1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9322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9322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9322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9322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71.099999999999994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9322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59.1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9322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9322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9322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9322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47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315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315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315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315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315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315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315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315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315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5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9.9000000000000008E-3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369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833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833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833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833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833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833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833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833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833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7318</v>
      </c>
      <c r="F11700" s="7" t="s">
        <v>31</v>
      </c>
      <c r="G11700" s="8">
        <v>5.2</v>
      </c>
      <c r="H11700" s="9">
        <v>1.4437999999999999E-2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7318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7318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7318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7318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7318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7318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7318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7318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35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35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9322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9322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9322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9322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9322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9322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9322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9322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9322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47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47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35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47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432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35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36</v>
      </c>
      <c r="F11787" s="7" t="s">
        <v>31</v>
      </c>
      <c r="G11787" s="8">
        <v>2.4700000000000002</v>
      </c>
      <c r="H11787" s="9">
        <v>5.6699999999999997E-3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0.79500000000000004</v>
      </c>
      <c r="H11790" s="9">
        <v>1.8149999999999999E-2</v>
      </c>
      <c r="I11790" s="10">
        <v>9115.56</v>
      </c>
      <c r="J11790" s="12">
        <v>481</v>
      </c>
      <c r="K11790" s="7"/>
      <c r="L11790" s="11"/>
      <c r="M11790" s="11"/>
      <c r="N11790" s="38">
        <f>I11790*(100-$B$4)*(100-$B$5)/10000</f>
        <v>9115.56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3.9249999999999998</v>
      </c>
      <c r="H11791" s="9">
        <v>3.1969999999999998E-2</v>
      </c>
      <c r="I11791" s="10">
        <v>44483.81</v>
      </c>
      <c r="J11791" s="12">
        <v>223</v>
      </c>
      <c r="K11791" s="7"/>
      <c r="L11791" s="11"/>
      <c r="M11791" s="11"/>
      <c r="N11791" s="38">
        <f>I11791*(100-$B$4)*(100-$B$5)/10000</f>
        <v>44483.81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23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4.2000000000000003E-2</v>
      </c>
      <c r="H11793" s="9">
        <v>2E-3</v>
      </c>
      <c r="I11793" s="13">
        <v>275.52</v>
      </c>
      <c r="J11793" s="11"/>
      <c r="K11793" s="7"/>
      <c r="L11793" s="12">
        <v>7</v>
      </c>
      <c r="M11793" s="11"/>
      <c r="N11793" s="38">
        <f>I11793*(100-$B$4)*(100-$B$5)/10000</f>
        <v>275.52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35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7.6000000000000004E-5</v>
      </c>
      <c r="I11794" s="10">
        <v>2907.84</v>
      </c>
      <c r="J11794" s="11"/>
      <c r="K11794" s="7"/>
      <c r="L11794" s="12">
        <v>7</v>
      </c>
      <c r="M11794" s="11"/>
      <c r="N11794" s="38">
        <f>I11794*(100-$B$4)*(100-$B$5)/10000</f>
        <v>2907.84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0.11</v>
      </c>
      <c r="H11795" s="9">
        <v>2.0000000000000001E-4</v>
      </c>
      <c r="I11795" s="10">
        <v>1640.81</v>
      </c>
      <c r="J11795" s="11"/>
      <c r="K11795" s="7"/>
      <c r="L11795" s="12">
        <v>7</v>
      </c>
      <c r="M11795" s="11"/>
      <c r="N11795" s="38">
        <f>I11795*(100-$B$4)*(100-$B$5)/10000</f>
        <v>1640.81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35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0.252</v>
      </c>
      <c r="H11796" s="9">
        <v>5.9000000000000003E-4</v>
      </c>
      <c r="I11796" s="10">
        <v>2907.84</v>
      </c>
      <c r="J11796" s="11"/>
      <c r="K11796" s="7"/>
      <c r="L11796" s="12">
        <v>7</v>
      </c>
      <c r="M11796" s="11"/>
      <c r="N11796" s="38">
        <f>I11796*(100-$B$4)*(100-$B$5)/10000</f>
        <v>2907.84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4.2000000000000003E-2</v>
      </c>
      <c r="H11797" s="9">
        <v>4.2999999999999999E-4</v>
      </c>
      <c r="I11797" s="13">
        <v>190.02</v>
      </c>
      <c r="J11797" s="12">
        <v>193</v>
      </c>
      <c r="K11797" s="7"/>
      <c r="L11797" s="12">
        <v>7</v>
      </c>
      <c r="M11797" s="11"/>
      <c r="N11797" s="38">
        <f>I11797*(100-$B$4)*(100-$B$5)/10000</f>
        <v>190.02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23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7.6000000000000004E-5</v>
      </c>
      <c r="I11798" s="10">
        <v>2005.4</v>
      </c>
      <c r="J11798" s="12">
        <v>132</v>
      </c>
      <c r="K11798" s="7"/>
      <c r="L11798" s="12">
        <v>7</v>
      </c>
      <c r="M11798" s="11"/>
      <c r="N11798" s="38">
        <f>I11798*(100-$B$4)*(100-$B$5)/10000</f>
        <v>2005.4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0.252</v>
      </c>
      <c r="H11799" s="9">
        <v>5.9000000000000003E-4</v>
      </c>
      <c r="I11799" s="10">
        <v>2005.38</v>
      </c>
      <c r="J11799" s="12">
        <v>16</v>
      </c>
      <c r="K11799" s="7"/>
      <c r="L11799" s="12">
        <v>7</v>
      </c>
      <c r="M11799" s="11"/>
      <c r="N11799" s="38">
        <f>I11799*(100-$B$4)*(100-$B$5)/10000</f>
        <v>2005.38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0.252</v>
      </c>
      <c r="H11800" s="9">
        <v>7.6000000000000004E-5</v>
      </c>
      <c r="I11800" s="10">
        <v>2005.4</v>
      </c>
      <c r="J11800" s="11"/>
      <c r="K11800" s="7"/>
      <c r="L11800" s="12">
        <v>7</v>
      </c>
      <c r="M11800" s="11"/>
      <c r="N11800" s="38">
        <f>I11800*(100-$B$4)*(100-$B$5)/10000</f>
        <v>2005.4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2E-3</v>
      </c>
      <c r="I11801" s="10">
        <v>2907.84</v>
      </c>
      <c r="J11801" s="11"/>
      <c r="K11801" s="7"/>
      <c r="L11801" s="12">
        <v>7</v>
      </c>
      <c r="M11801" s="11"/>
      <c r="N11801" s="38">
        <f>I11801*(100-$B$4)*(100-$B$5)/10000</f>
        <v>2907.84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59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47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71.099999999999994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47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71.099999999999994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47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59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71.099999999999994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47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71.099999999999994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59.1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59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47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59.1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71.099999999999994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47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71.099999999999994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833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47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833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59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833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59.1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833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71.099999999999994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833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833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59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47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59.1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71.099999999999994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59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71.099999999999994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9322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9322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59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9322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9322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59.1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9322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71.099999999999994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9322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47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47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47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47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833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833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833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833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833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833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35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9322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9322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9322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9322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9322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35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9322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9322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9322</v>
      </c>
      <c r="F12000" s="7" t="s">
        <v>31</v>
      </c>
      <c r="G12000" s="8">
        <v>1.8</v>
      </c>
      <c r="H12000" s="9">
        <v>4.7019999999999999E-2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9322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7897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7897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7897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349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349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349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9884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9884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9884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7218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7218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7218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7218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7218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7218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1143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1143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1143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1143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1143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1143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854</v>
      </c>
      <c r="F12099" s="7" t="s">
        <v>31</v>
      </c>
      <c r="G12099" s="8">
        <v>2.9</v>
      </c>
      <c r="H12099" s="9">
        <v>1.2959999999999999E-2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854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854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854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854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854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1121</v>
      </c>
      <c r="F12124" s="7" t="s">
        <v>31</v>
      </c>
      <c r="G12124" s="8">
        <v>2.5499999999999998</v>
      </c>
      <c r="H12124" s="9">
        <v>8.6400000000000001E-3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1121</v>
      </c>
      <c r="F12125" s="7" t="s">
        <v>31</v>
      </c>
      <c r="G12125" s="8">
        <v>2.5499999999999998</v>
      </c>
      <c r="H12125" s="9">
        <v>1.0368E-2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1121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1121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1121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1121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530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530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530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530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530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530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1291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1291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1291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1291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1291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1291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551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551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551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551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551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551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9855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9855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9855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9855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9855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9855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8453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8453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8453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8453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8453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8453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71.099999999999994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81.95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71.099999999999994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71.099999999999994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9.1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71.099999999999994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71.099999999999994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81.95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71.099999999999994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71.099999999999994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81.95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0.12</v>
      </c>
      <c r="H12369" s="9">
        <v>2.0100000000000001E-4</v>
      </c>
      <c r="I12369" s="10">
        <v>1712.74</v>
      </c>
      <c r="J12369" s="11"/>
      <c r="K12369" s="7"/>
      <c r="L12369" s="12">
        <v>7</v>
      </c>
      <c r="M12369" s="11"/>
      <c r="N12369" s="38">
        <f>I12369*(100-$B$4)*(100-$B$5)/10000</f>
        <v>1712.74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0.157</v>
      </c>
      <c r="H12370" s="9">
        <v>2.34E-4</v>
      </c>
      <c r="I12370" s="10">
        <v>1823.12</v>
      </c>
      <c r="J12370" s="11"/>
      <c r="K12370" s="7"/>
      <c r="L12370" s="12">
        <v>7</v>
      </c>
      <c r="M12370" s="11"/>
      <c r="N12370" s="38">
        <f>I12370*(100-$B$4)*(100-$B$5)/10000</f>
        <v>1823.12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2">
        <v>1</v>
      </c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1"/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2">
        <v>103</v>
      </c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6986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6986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6986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59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731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432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2">
        <v>9</v>
      </c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20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2">
        <v>3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1"/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1"/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2">
        <v>4</v>
      </c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1"/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2">
        <v>6</v>
      </c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4.8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5.13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23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53</v>
      </c>
      <c r="G12437" s="8">
        <v>5.1999999999999998E-2</v>
      </c>
      <c r="H12437" s="9">
        <v>1.8000000000000001E-4</v>
      </c>
      <c r="I12437" s="13">
        <v>421.77</v>
      </c>
      <c r="J12437" s="12">
        <v>1</v>
      </c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1.8000000000000001E-4</v>
      </c>
      <c r="I12438" s="13">
        <v>421.77</v>
      </c>
      <c r="J12438" s="11"/>
      <c r="K12438" s="7"/>
      <c r="L12438" s="12">
        <v>30</v>
      </c>
      <c r="M12438" s="11"/>
      <c r="N12438" s="38">
        <f>I12438*(100-$B$4)*(100-$B$5)/10000</f>
        <v>421.77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35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31</v>
      </c>
      <c r="G12439" s="8">
        <v>2.1999999999999999E-2</v>
      </c>
      <c r="H12439" s="9">
        <v>1.8000000000000001E-4</v>
      </c>
      <c r="I12439" s="13">
        <v>495.13</v>
      </c>
      <c r="J12439" s="11"/>
      <c r="K12439" s="7"/>
      <c r="L12439" s="12">
        <v>30</v>
      </c>
      <c r="M12439" s="11"/>
      <c r="N12439" s="38">
        <f>I12439*(100-$B$4)*(100-$B$5)/10000</f>
        <v>495.13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5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31</v>
      </c>
      <c r="G12440" s="8">
        <v>0.15</v>
      </c>
      <c r="H12440" s="9">
        <v>1.8000000000000001E-4</v>
      </c>
      <c r="I12440" s="13">
        <v>421.77</v>
      </c>
      <c r="J12440" s="12">
        <v>944</v>
      </c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53</v>
      </c>
      <c r="G12441" s="8">
        <v>7.0000000000000007E-2</v>
      </c>
      <c r="H12441" s="9">
        <v>1.8000000000000001E-4</v>
      </c>
      <c r="I12441" s="13">
        <v>232.46</v>
      </c>
      <c r="J12441" s="11"/>
      <c r="K12441" s="7"/>
      <c r="L12441" s="12">
        <v>7</v>
      </c>
      <c r="M12441" s="11"/>
      <c r="N12441" s="38">
        <f>I12441*(100-$B$4)*(100-$B$5)/10000</f>
        <v>232.46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0.05</v>
      </c>
      <c r="H12442" s="9">
        <v>1.8000000000000001E-4</v>
      </c>
      <c r="I12442" s="13">
        <v>400.66</v>
      </c>
      <c r="J12442" s="11"/>
      <c r="K12442" s="7"/>
      <c r="L12442" s="12">
        <v>30</v>
      </c>
      <c r="M12442" s="11"/>
      <c r="N12442" s="38">
        <f>I12442*(100-$B$4)*(100-$B$5)/10000</f>
        <v>400.66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0.05</v>
      </c>
      <c r="H12443" s="9">
        <v>1.8000000000000001E-4</v>
      </c>
      <c r="I12443" s="13">
        <v>421.77</v>
      </c>
      <c r="J12443" s="11"/>
      <c r="K12443" s="7"/>
      <c r="L12443" s="12">
        <v>30</v>
      </c>
      <c r="M12443" s="11"/>
      <c r="N12443" s="38">
        <f>I12443*(100-$B$4)*(100-$B$5)/10000</f>
        <v>421.77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4.21</v>
      </c>
      <c r="H12445" s="9">
        <v>2.3595000000000001E-2</v>
      </c>
      <c r="I12445" s="10">
        <v>46139.22</v>
      </c>
      <c r="J12445" s="11"/>
      <c r="K12445" s="7"/>
      <c r="L12445" s="12">
        <v>7</v>
      </c>
      <c r="M12445" s="11"/>
      <c r="N12445" s="38">
        <f>I12445*(100-$B$4)*(100-$B$5)/10000</f>
        <v>46139.22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2.02</v>
      </c>
      <c r="H12446" s="9">
        <v>1.4760000000000001E-2</v>
      </c>
      <c r="I12446" s="10">
        <v>23069.62</v>
      </c>
      <c r="J12446" s="11"/>
      <c r="K12446" s="7"/>
      <c r="L12446" s="12">
        <v>7</v>
      </c>
      <c r="M12446" s="11"/>
      <c r="N12446" s="38">
        <f>I12446*(100-$B$4)*(100-$B$5)/10000</f>
        <v>23069.62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6.3489999999999996E-3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21266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79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23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5.2909999999999997E-3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6.3489999999999996E-3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35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59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47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23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35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23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9426.81</v>
      </c>
      <c r="J12477" s="11"/>
      <c r="K12477" s="7"/>
      <c r="L12477" s="12">
        <v>30</v>
      </c>
      <c r="M12477" s="11"/>
      <c r="N12477" s="38">
        <f>I12477*(100-$B$4)*(100-$B$5)/10000</f>
        <v>9426.81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5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47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10734.5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10734.5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11503.73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11503.73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11503.73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11503.73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47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10734.5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10734.5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10734.5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10734.5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71.099999999999994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17272.96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17272.96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16503.73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16503.73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16503.73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16503.73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71.099999999999994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17272.96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17272.96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5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9426.81</v>
      </c>
      <c r="J12495" s="11"/>
      <c r="K12495" s="7"/>
      <c r="L12495" s="12">
        <v>30</v>
      </c>
      <c r="M12495" s="11"/>
      <c r="N12495" s="38">
        <f>I12495*(100-$B$4)*(100-$B$5)/10000</f>
        <v>9426.81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9426.81</v>
      </c>
      <c r="J12496" s="11"/>
      <c r="K12496" s="7"/>
      <c r="L12496" s="12">
        <v>30</v>
      </c>
      <c r="M12496" s="11"/>
      <c r="N12496" s="38">
        <f>I12496*(100-$B$4)*(100-$B$5)/10000</f>
        <v>9426.81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35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8657.58</v>
      </c>
      <c r="J12497" s="11"/>
      <c r="K12497" s="7"/>
      <c r="L12497" s="12">
        <v>30</v>
      </c>
      <c r="M12497" s="11"/>
      <c r="N12497" s="38">
        <f>I12497*(100-$B$4)*(100-$B$5)/10000</f>
        <v>8657.58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9426.81</v>
      </c>
      <c r="J12498" s="11"/>
      <c r="K12498" s="7"/>
      <c r="L12498" s="12">
        <v>30</v>
      </c>
      <c r="M12498" s="11"/>
      <c r="N12498" s="38">
        <f>I12498*(100-$B$4)*(100-$B$5)/10000</f>
        <v>9426.81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35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8657.58</v>
      </c>
      <c r="J12499" s="11"/>
      <c r="K12499" s="7"/>
      <c r="L12499" s="12">
        <v>30</v>
      </c>
      <c r="M12499" s="11"/>
      <c r="N12499" s="38">
        <f>I12499*(100-$B$4)*(100-$B$5)/10000</f>
        <v>8657.58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47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10734.5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10734.5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47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10734.5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10734.5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11503.73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11503.73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11503.73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11503.73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71.099999999999994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17272.96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17272.96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16503.73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16503.73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9426.81</v>
      </c>
      <c r="J12514" s="11"/>
      <c r="K12514" s="7"/>
      <c r="L12514" s="12">
        <v>30</v>
      </c>
      <c r="M12514" s="11"/>
      <c r="N12514" s="38">
        <f>I12514*(100-$B$4)*(100-$B$5)/10000</f>
        <v>9426.81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11503.73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11503.73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11503.73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11503.73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47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10734.5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10734.5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47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10734.5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10734.5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71.099999999999994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17272.96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17272.96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16503.73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16503.73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71.099999999999994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17272.96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17272.96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16503.73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16503.73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71.099999999999994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17272.96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17272.96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9426.81</v>
      </c>
      <c r="J12532" s="11"/>
      <c r="K12532" s="7"/>
      <c r="L12532" s="12">
        <v>30</v>
      </c>
      <c r="M12532" s="11"/>
      <c r="N12532" s="38">
        <f>I12532*(100-$B$4)*(100-$B$5)/10000</f>
        <v>9426.81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35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8657.58</v>
      </c>
      <c r="J12535" s="11"/>
      <c r="K12535" s="7"/>
      <c r="L12535" s="12">
        <v>30</v>
      </c>
      <c r="M12535" s="11"/>
      <c r="N12535" s="38">
        <f>I12535*(100-$B$4)*(100-$B$5)/10000</f>
        <v>8657.58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47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10734.5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10734.5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11503.73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11503.73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11503.73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11503.73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47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10734.5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10734.5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11503.73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11503.73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71.099999999999994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17272.96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17272.96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16503.73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16503.73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71.099999999999994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17272.96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17272.96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16503.73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16503.73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35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8657.58</v>
      </c>
      <c r="J12548" s="11"/>
      <c r="K12548" s="7"/>
      <c r="L12548" s="12">
        <v>30</v>
      </c>
      <c r="M12548" s="11"/>
      <c r="N12548" s="38">
        <f>I12548*(100-$B$4)*(100-$B$5)/10000</f>
        <v>8657.58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9426.81</v>
      </c>
      <c r="J12549" s="11"/>
      <c r="K12549" s="7"/>
      <c r="L12549" s="12">
        <v>30</v>
      </c>
      <c r="M12549" s="11"/>
      <c r="N12549" s="38">
        <f>I12549*(100-$B$4)*(100-$B$5)/10000</f>
        <v>9426.81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9426.81</v>
      </c>
      <c r="J12552" s="11"/>
      <c r="K12552" s="7"/>
      <c r="L12552" s="12">
        <v>30</v>
      </c>
      <c r="M12552" s="11"/>
      <c r="N12552" s="38">
        <f>I12552*(100-$B$4)*(100-$B$5)/10000</f>
        <v>9426.81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35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8657.58</v>
      </c>
      <c r="J12553" s="11"/>
      <c r="K12553" s="7"/>
      <c r="L12553" s="12">
        <v>30</v>
      </c>
      <c r="M12553" s="11"/>
      <c r="N12553" s="38">
        <f>I12553*(100-$B$4)*(100-$B$5)/10000</f>
        <v>8657.58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11503.73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11503.73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7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10734.5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10734.5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47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10734.5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10734.5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11503.73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11503.73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71.099999999999994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17272.96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17272.96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16503.73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16503.73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35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8657.58</v>
      </c>
      <c r="J12567" s="11"/>
      <c r="K12567" s="7"/>
      <c r="L12567" s="12">
        <v>30</v>
      </c>
      <c r="M12567" s="11"/>
      <c r="N12567" s="38">
        <f>I12567*(100-$B$4)*(100-$B$5)/10000</f>
        <v>8657.58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9426.81</v>
      </c>
      <c r="J12568" s="11"/>
      <c r="K12568" s="7"/>
      <c r="L12568" s="12">
        <v>30</v>
      </c>
      <c r="M12568" s="11"/>
      <c r="N12568" s="38">
        <f>I12568*(100-$B$4)*(100-$B$5)/10000</f>
        <v>9426.81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35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8657.58</v>
      </c>
      <c r="J12570" s="11"/>
      <c r="K12570" s="7"/>
      <c r="L12570" s="12">
        <v>30</v>
      </c>
      <c r="M12570" s="11"/>
      <c r="N12570" s="38">
        <f>I12570*(100-$B$4)*(100-$B$5)/10000</f>
        <v>8657.58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9426.81</v>
      </c>
      <c r="J12571" s="11"/>
      <c r="K12571" s="7"/>
      <c r="L12571" s="12">
        <v>30</v>
      </c>
      <c r="M12571" s="11"/>
      <c r="N12571" s="38">
        <f>I12571*(100-$B$4)*(100-$B$5)/10000</f>
        <v>9426.81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10734.5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10734.5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11503.73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11503.73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11503.73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11503.73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47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10734.5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10734.5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11503.73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11503.73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47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10734.5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10734.5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17272.96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17272.96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16503.73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16503.73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16503.73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16503.73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71.099999999999994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17272.96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17272.96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12562.04</v>
      </c>
      <c r="J12586" s="11"/>
      <c r="K12586" s="7"/>
      <c r="L12586" s="12">
        <v>30</v>
      </c>
      <c r="M12586" s="11"/>
      <c r="N12586" s="38">
        <f>I12586*(100-$B$4)*(100-$B$5)/10000</f>
        <v>12562.04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11792.8</v>
      </c>
      <c r="J12590" s="11"/>
      <c r="K12590" s="7"/>
      <c r="L12590" s="12">
        <v>30</v>
      </c>
      <c r="M12590" s="11"/>
      <c r="N12590" s="38">
        <f>I12590*(100-$B$4)*(100-$B$5)/10000</f>
        <v>11792.8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14638.96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14638.96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14638.96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14638.96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13869.72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13869.72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19638.95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19638.95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71.099999999999994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20408.189999999999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20408.189999999999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11792.8</v>
      </c>
      <c r="J12607" s="11"/>
      <c r="K12607" s="7"/>
      <c r="L12607" s="12">
        <v>30</v>
      </c>
      <c r="M12607" s="11"/>
      <c r="N12607" s="38">
        <f>I12607*(100-$B$4)*(100-$B$5)/10000</f>
        <v>11792.8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12562.04</v>
      </c>
      <c r="J12608" s="11"/>
      <c r="K12608" s="7"/>
      <c r="L12608" s="12">
        <v>30</v>
      </c>
      <c r="M12608" s="11"/>
      <c r="N12608" s="38">
        <f>I12608*(100-$B$4)*(100-$B$5)/10000</f>
        <v>12562.04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14638.96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14638.96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13869.72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13869.72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13869.72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13869.72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19638.95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19638.95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19638.95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19638.95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1.099999999999994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19638.95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19638.95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71.099999999999994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20408.189999999999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20408.189999999999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71.099999999999994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20408.189999999999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20408.189999999999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12562.04</v>
      </c>
      <c r="J12621" s="11"/>
      <c r="K12621" s="7"/>
      <c r="L12621" s="12">
        <v>30</v>
      </c>
      <c r="M12621" s="11"/>
      <c r="N12621" s="38">
        <f>I12621*(100-$B$4)*(100-$B$5)/10000</f>
        <v>12562.04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11792.8</v>
      </c>
      <c r="J12622" s="11"/>
      <c r="K12622" s="7"/>
      <c r="L12622" s="12">
        <v>30</v>
      </c>
      <c r="M12622" s="11"/>
      <c r="N12622" s="38">
        <f>I12622*(100-$B$4)*(100-$B$5)/10000</f>
        <v>11792.8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11792.8</v>
      </c>
      <c r="J12626" s="11"/>
      <c r="K12626" s="7"/>
      <c r="L12626" s="12">
        <v>30</v>
      </c>
      <c r="M12626" s="11"/>
      <c r="N12626" s="38">
        <f>I12626*(100-$B$4)*(100-$B$5)/10000</f>
        <v>11792.8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47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13869.72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13869.72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14638.96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14638.96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13869.72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13869.72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13869.72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13869.72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14638.96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14638.96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19638.95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19638.95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71.099999999999994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20408.189999999999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20408.189999999999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71.099999999999994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20408.189999999999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20408.189999999999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19638.95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19638.95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1.3176E-2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12562.04</v>
      </c>
      <c r="J12640" s="11"/>
      <c r="K12640" s="7"/>
      <c r="L12640" s="12">
        <v>30</v>
      </c>
      <c r="M12640" s="11"/>
      <c r="N12640" s="38">
        <f>I12640*(100-$B$4)*(100-$B$5)/10000</f>
        <v>12562.04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7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11792.8</v>
      </c>
      <c r="J12641" s="11"/>
      <c r="K12641" s="7"/>
      <c r="L12641" s="12">
        <v>30</v>
      </c>
      <c r="M12641" s="11"/>
      <c r="N12641" s="38">
        <f>I12641*(100-$B$4)*(100-$B$5)/10000</f>
        <v>11792.8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7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11792.8</v>
      </c>
      <c r="J12642" s="11"/>
      <c r="K12642" s="7"/>
      <c r="L12642" s="12">
        <v>30</v>
      </c>
      <c r="M12642" s="11"/>
      <c r="N12642" s="38">
        <f>I12642*(100-$B$4)*(100-$B$5)/10000</f>
        <v>11792.8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12562.04</v>
      </c>
      <c r="J12644" s="11"/>
      <c r="K12644" s="7"/>
      <c r="L12644" s="12">
        <v>30</v>
      </c>
      <c r="M12644" s="11"/>
      <c r="N12644" s="38">
        <f>I12644*(100-$B$4)*(100-$B$5)/10000</f>
        <v>12562.04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13869.72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13869.72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14638.96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14638.96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71.099999999999994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20408.189999999999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20408.189999999999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1.099999999999994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20408.189999999999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20408.189999999999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19638.95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19638.95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71.099999999999994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20408.189999999999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20408.189999999999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19638.95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19638.95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19638.95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19638.95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12562.04</v>
      </c>
      <c r="J12657" s="11"/>
      <c r="K12657" s="7"/>
      <c r="L12657" s="12">
        <v>30</v>
      </c>
      <c r="M12657" s="11"/>
      <c r="N12657" s="38">
        <f>I12657*(100-$B$4)*(100-$B$5)/10000</f>
        <v>12562.04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11792.8</v>
      </c>
      <c r="J12658" s="11"/>
      <c r="K12658" s="7"/>
      <c r="L12658" s="12">
        <v>30</v>
      </c>
      <c r="M12658" s="11"/>
      <c r="N12658" s="38">
        <f>I12658*(100-$B$4)*(100-$B$5)/10000</f>
        <v>11792.8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12562.04</v>
      </c>
      <c r="J12659" s="11"/>
      <c r="K12659" s="7"/>
      <c r="L12659" s="12">
        <v>30</v>
      </c>
      <c r="M12659" s="11"/>
      <c r="N12659" s="38">
        <f>I12659*(100-$B$4)*(100-$B$5)/10000</f>
        <v>12562.04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11792.8</v>
      </c>
      <c r="J12661" s="11"/>
      <c r="K12661" s="7"/>
      <c r="L12661" s="12">
        <v>30</v>
      </c>
      <c r="M12661" s="11"/>
      <c r="N12661" s="38">
        <f>I12661*(100-$B$4)*(100-$B$5)/10000</f>
        <v>11792.8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11792.8</v>
      </c>
      <c r="J12662" s="11"/>
      <c r="K12662" s="7"/>
      <c r="L12662" s="12">
        <v>30</v>
      </c>
      <c r="M12662" s="11"/>
      <c r="N12662" s="38">
        <f>I12662*(100-$B$4)*(100-$B$5)/10000</f>
        <v>11792.8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14638.96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14638.96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47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13869.72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13869.72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71.099999999999994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20408.189999999999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20408.189999999999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71.099999999999994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20408.189999999999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20408.189999999999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19638.95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19638.95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19638.95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19638.95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12562.04</v>
      </c>
      <c r="J12675" s="11"/>
      <c r="K12675" s="7"/>
      <c r="L12675" s="12">
        <v>30</v>
      </c>
      <c r="M12675" s="11"/>
      <c r="N12675" s="38">
        <f>I12675*(100-$B$4)*(100-$B$5)/10000</f>
        <v>12562.04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11792.8</v>
      </c>
      <c r="J12677" s="11"/>
      <c r="K12677" s="7"/>
      <c r="L12677" s="12">
        <v>30</v>
      </c>
      <c r="M12677" s="11"/>
      <c r="N12677" s="38">
        <f>I12677*(100-$B$4)*(100-$B$5)/10000</f>
        <v>11792.8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12562.04</v>
      </c>
      <c r="J12678" s="11"/>
      <c r="K12678" s="7"/>
      <c r="L12678" s="12">
        <v>30</v>
      </c>
      <c r="M12678" s="11"/>
      <c r="N12678" s="38">
        <f>I12678*(100-$B$4)*(100-$B$5)/10000</f>
        <v>12562.04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47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11792.8</v>
      </c>
      <c r="J12679" s="11"/>
      <c r="K12679" s="7"/>
      <c r="L12679" s="12">
        <v>30</v>
      </c>
      <c r="M12679" s="11"/>
      <c r="N12679" s="38">
        <f>I12679*(100-$B$4)*(100-$B$5)/10000</f>
        <v>11792.8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12562.04</v>
      </c>
      <c r="J12680" s="11"/>
      <c r="K12680" s="7"/>
      <c r="L12680" s="12">
        <v>30</v>
      </c>
      <c r="M12680" s="11"/>
      <c r="N12680" s="38">
        <f>I12680*(100-$B$4)*(100-$B$5)/10000</f>
        <v>12562.04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7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13869.72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13869.72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14638.96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14638.96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13869.72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13869.72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14638.96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14638.96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71.099999999999994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20408.189999999999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20408.189999999999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20408.189999999999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20408.189999999999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19638.95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19638.95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71.099999999999994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20408.189999999999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20408.189999999999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19638.95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19638.95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19638.95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19638.95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15507.4</v>
      </c>
      <c r="J12694" s="11"/>
      <c r="K12694" s="7"/>
      <c r="L12694" s="12">
        <v>30</v>
      </c>
      <c r="M12694" s="11"/>
      <c r="N12694" s="38">
        <f>I12694*(100-$B$4)*(100-$B$5)/10000</f>
        <v>15507.4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14738.17</v>
      </c>
      <c r="J12695" s="11"/>
      <c r="K12695" s="7"/>
      <c r="L12695" s="12">
        <v>30</v>
      </c>
      <c r="M12695" s="11"/>
      <c r="N12695" s="38">
        <f>I12695*(100-$B$4)*(100-$B$5)/10000</f>
        <v>14738.17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47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14738.17</v>
      </c>
      <c r="J12697" s="11"/>
      <c r="K12697" s="7"/>
      <c r="L12697" s="12">
        <v>30</v>
      </c>
      <c r="M12697" s="11"/>
      <c r="N12697" s="38">
        <f>I12697*(100-$B$4)*(100-$B$5)/10000</f>
        <v>14738.17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15507.4</v>
      </c>
      <c r="J12698" s="11"/>
      <c r="K12698" s="7"/>
      <c r="L12698" s="12">
        <v>30</v>
      </c>
      <c r="M12698" s="11"/>
      <c r="N12698" s="38">
        <f>I12698*(100-$B$4)*(100-$B$5)/10000</f>
        <v>15507.4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14738.17</v>
      </c>
      <c r="J12699" s="11"/>
      <c r="K12699" s="7"/>
      <c r="L12699" s="12">
        <v>30</v>
      </c>
      <c r="M12699" s="11"/>
      <c r="N12699" s="38">
        <f>I12699*(100-$B$4)*(100-$B$5)/10000</f>
        <v>14738.17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47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16815.09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16815.09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17584.32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17584.32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16815.09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16815.09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17584.32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17584.32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22584.32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22584.32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71.099999999999994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23353.55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23353.55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7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14738.17</v>
      </c>
      <c r="J12714" s="11"/>
      <c r="K12714" s="7"/>
      <c r="L12714" s="12">
        <v>30</v>
      </c>
      <c r="M12714" s="11"/>
      <c r="N12714" s="38">
        <f>I12714*(100-$B$4)*(100-$B$5)/10000</f>
        <v>14738.17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15507.4</v>
      </c>
      <c r="J12717" s="11"/>
      <c r="K12717" s="7"/>
      <c r="L12717" s="12">
        <v>30</v>
      </c>
      <c r="M12717" s="11"/>
      <c r="N12717" s="38">
        <f>I12717*(100-$B$4)*(100-$B$5)/10000</f>
        <v>15507.4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17584.32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17584.32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17584.32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17584.32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7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16815.09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16815.09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7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16815.09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16815.09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15507.4</v>
      </c>
      <c r="J12730" s="11"/>
      <c r="K12730" s="7"/>
      <c r="L12730" s="12">
        <v>30</v>
      </c>
      <c r="M12730" s="11"/>
      <c r="N12730" s="38">
        <f>I12730*(100-$B$4)*(100-$B$5)/10000</f>
        <v>15507.4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14738.17</v>
      </c>
      <c r="J12732" s="11"/>
      <c r="K12732" s="7"/>
      <c r="L12732" s="12">
        <v>30</v>
      </c>
      <c r="M12732" s="11"/>
      <c r="N12732" s="38">
        <f>I12732*(100-$B$4)*(100-$B$5)/10000</f>
        <v>14738.17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15507.4</v>
      </c>
      <c r="J12733" s="11"/>
      <c r="K12733" s="7"/>
      <c r="L12733" s="12">
        <v>30</v>
      </c>
      <c r="M12733" s="11"/>
      <c r="N12733" s="38">
        <f>I12733*(100-$B$4)*(100-$B$5)/10000</f>
        <v>15507.4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14738.17</v>
      </c>
      <c r="J12734" s="11"/>
      <c r="K12734" s="7"/>
      <c r="L12734" s="12">
        <v>30</v>
      </c>
      <c r="M12734" s="11"/>
      <c r="N12734" s="38">
        <f>I12734*(100-$B$4)*(100-$B$5)/10000</f>
        <v>14738.17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17584.32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17584.32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17584.32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17584.32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16815.09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16815.09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16815.09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16815.09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71.099999999999994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23353.55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23353.55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22584.32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22584.32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71.099999999999994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23353.55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23353.55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22584.32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22584.32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14738.17</v>
      </c>
      <c r="J12748" s="11"/>
      <c r="K12748" s="7"/>
      <c r="L12748" s="12">
        <v>30</v>
      </c>
      <c r="M12748" s="11"/>
      <c r="N12748" s="38">
        <f>I12748*(100-$B$4)*(100-$B$5)/10000</f>
        <v>14738.17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14738.17</v>
      </c>
      <c r="J12749" s="11"/>
      <c r="K12749" s="7"/>
      <c r="L12749" s="12">
        <v>30</v>
      </c>
      <c r="M12749" s="11"/>
      <c r="N12749" s="38">
        <f>I12749*(100-$B$4)*(100-$B$5)/10000</f>
        <v>14738.17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14738.17</v>
      </c>
      <c r="J12750" s="11"/>
      <c r="K12750" s="7"/>
      <c r="L12750" s="12">
        <v>30</v>
      </c>
      <c r="M12750" s="11"/>
      <c r="N12750" s="38">
        <f>I12750*(100-$B$4)*(100-$B$5)/10000</f>
        <v>14738.17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15507.4</v>
      </c>
      <c r="J12751" s="11"/>
      <c r="K12751" s="7"/>
      <c r="L12751" s="12">
        <v>30</v>
      </c>
      <c r="M12751" s="11"/>
      <c r="N12751" s="38">
        <f>I12751*(100-$B$4)*(100-$B$5)/10000</f>
        <v>15507.4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15507.4</v>
      </c>
      <c r="J12752" s="11"/>
      <c r="K12752" s="7"/>
      <c r="L12752" s="12">
        <v>30</v>
      </c>
      <c r="M12752" s="11"/>
      <c r="N12752" s="38">
        <f>I12752*(100-$B$4)*(100-$B$5)/10000</f>
        <v>15507.4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15507.4</v>
      </c>
      <c r="J12753" s="11"/>
      <c r="K12753" s="7"/>
      <c r="L12753" s="12">
        <v>30</v>
      </c>
      <c r="M12753" s="11"/>
      <c r="N12753" s="38">
        <f>I12753*(100-$B$4)*(100-$B$5)/10000</f>
        <v>15507.4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47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16815.09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16815.09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17584.32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17584.32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17584.32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17584.32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16815.09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16815.09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71.099999999999994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23353.55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23353.55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22584.32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22584.32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22584.32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22584.32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71.099999999999994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23353.55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23353.55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22584.32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22584.32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14738.17</v>
      </c>
      <c r="J12766" s="11"/>
      <c r="K12766" s="7"/>
      <c r="L12766" s="12">
        <v>30</v>
      </c>
      <c r="M12766" s="11"/>
      <c r="N12766" s="38">
        <f>I12766*(100-$B$4)*(100-$B$5)/10000</f>
        <v>14738.17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14738.17</v>
      </c>
      <c r="J12767" s="11"/>
      <c r="K12767" s="7"/>
      <c r="L12767" s="12">
        <v>30</v>
      </c>
      <c r="M12767" s="11"/>
      <c r="N12767" s="38">
        <f>I12767*(100-$B$4)*(100-$B$5)/10000</f>
        <v>14738.17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15507.4</v>
      </c>
      <c r="J12768" s="11"/>
      <c r="K12768" s="7"/>
      <c r="L12768" s="12">
        <v>30</v>
      </c>
      <c r="M12768" s="11"/>
      <c r="N12768" s="38">
        <f>I12768*(100-$B$4)*(100-$B$5)/10000</f>
        <v>15507.4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15507.4</v>
      </c>
      <c r="J12769" s="11"/>
      <c r="K12769" s="7"/>
      <c r="L12769" s="12">
        <v>30</v>
      </c>
      <c r="M12769" s="11"/>
      <c r="N12769" s="38">
        <f>I12769*(100-$B$4)*(100-$B$5)/10000</f>
        <v>15507.4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14738.17</v>
      </c>
      <c r="J12771" s="11"/>
      <c r="K12771" s="7"/>
      <c r="L12771" s="12">
        <v>30</v>
      </c>
      <c r="M12771" s="11"/>
      <c r="N12771" s="38">
        <f>I12771*(100-$B$4)*(100-$B$5)/10000</f>
        <v>14738.17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17584.32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17584.32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47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16815.09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16815.09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22584.32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22584.32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71.099999999999994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23353.55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23353.55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22584.32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22584.32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71.099999999999994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23353.55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23353.55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15507.4</v>
      </c>
      <c r="J12785" s="11"/>
      <c r="K12785" s="7"/>
      <c r="L12785" s="12">
        <v>30</v>
      </c>
      <c r="M12785" s="11"/>
      <c r="N12785" s="38">
        <f>I12785*(100-$B$4)*(100-$B$5)/10000</f>
        <v>15507.4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14738.17</v>
      </c>
      <c r="J12786" s="11"/>
      <c r="K12786" s="7"/>
      <c r="L12786" s="12">
        <v>30</v>
      </c>
      <c r="M12786" s="11"/>
      <c r="N12786" s="38">
        <f>I12786*(100-$B$4)*(100-$B$5)/10000</f>
        <v>14738.17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14738.17</v>
      </c>
      <c r="J12787" s="11"/>
      <c r="K12787" s="7"/>
      <c r="L12787" s="12">
        <v>30</v>
      </c>
      <c r="M12787" s="11"/>
      <c r="N12787" s="38">
        <f>I12787*(100-$B$4)*(100-$B$5)/10000</f>
        <v>14738.17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15507.4</v>
      </c>
      <c r="J12789" s="11"/>
      <c r="K12789" s="7"/>
      <c r="L12789" s="12">
        <v>30</v>
      </c>
      <c r="M12789" s="11"/>
      <c r="N12789" s="38">
        <f>I12789*(100-$B$4)*(100-$B$5)/10000</f>
        <v>15507.4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47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16815.09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16815.09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17584.32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17584.32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17584.32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17584.32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17584.32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17584.32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16815.09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16815.09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22584.32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22584.32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71.099999999999994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23353.55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23353.55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47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9265</v>
      </c>
      <c r="F12803" s="7" t="s">
        <v>31</v>
      </c>
      <c r="G12803" s="8">
        <v>4.4000000000000004</v>
      </c>
      <c r="H12803" s="9">
        <v>2.2896E-2</v>
      </c>
      <c r="I12803" s="10">
        <v>21718.1</v>
      </c>
      <c r="J12803" s="11"/>
      <c r="K12803" s="7"/>
      <c r="L12803" s="12">
        <v>30</v>
      </c>
      <c r="M12803" s="11"/>
      <c r="N12803" s="38">
        <f>I12803*(100-$B$4)*(100-$B$5)/10000</f>
        <v>21718.1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9265</v>
      </c>
      <c r="F12804" s="7" t="s">
        <v>31</v>
      </c>
      <c r="G12804" s="8">
        <v>4.4000000000000004</v>
      </c>
      <c r="H12804" s="9">
        <v>2.2896E-2</v>
      </c>
      <c r="I12804" s="10">
        <v>21718.1</v>
      </c>
      <c r="J12804" s="11"/>
      <c r="K12804" s="7"/>
      <c r="L12804" s="12">
        <v>30</v>
      </c>
      <c r="M12804" s="11"/>
      <c r="N12804" s="38">
        <f>I12804*(100-$B$4)*(100-$B$5)/10000</f>
        <v>21718.1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9265</v>
      </c>
      <c r="F12805" s="7" t="s">
        <v>31</v>
      </c>
      <c r="G12805" s="8">
        <v>4.4000000000000004</v>
      </c>
      <c r="H12805" s="9">
        <v>2.2896E-2</v>
      </c>
      <c r="I12805" s="10">
        <v>22487.33</v>
      </c>
      <c r="J12805" s="11"/>
      <c r="K12805" s="7"/>
      <c r="L12805" s="12">
        <v>30</v>
      </c>
      <c r="M12805" s="11"/>
      <c r="N12805" s="38">
        <f>I12805*(100-$B$4)*(100-$B$5)/10000</f>
        <v>22487.33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9265</v>
      </c>
      <c r="F12806" s="7" t="s">
        <v>31</v>
      </c>
      <c r="G12806" s="8">
        <v>4.4000000000000004</v>
      </c>
      <c r="H12806" s="9">
        <v>2.2896E-2</v>
      </c>
      <c r="I12806" s="10">
        <v>21718.1</v>
      </c>
      <c r="J12806" s="11"/>
      <c r="K12806" s="7"/>
      <c r="L12806" s="12">
        <v>30</v>
      </c>
      <c r="M12806" s="11"/>
      <c r="N12806" s="38">
        <f>I12806*(100-$B$4)*(100-$B$5)/10000</f>
        <v>21718.1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9265</v>
      </c>
      <c r="F12807" s="7" t="s">
        <v>31</v>
      </c>
      <c r="G12807" s="8">
        <v>4.4000000000000004</v>
      </c>
      <c r="H12807" s="9">
        <v>2.2896E-2</v>
      </c>
      <c r="I12807" s="10">
        <v>22487.33</v>
      </c>
      <c r="J12807" s="11"/>
      <c r="K12807" s="7"/>
      <c r="L12807" s="12">
        <v>30</v>
      </c>
      <c r="M12807" s="11"/>
      <c r="N12807" s="38">
        <f>I12807*(100-$B$4)*(100-$B$5)/10000</f>
        <v>22487.33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9265</v>
      </c>
      <c r="F12808" s="7" t="s">
        <v>31</v>
      </c>
      <c r="G12808" s="8">
        <v>4.4000000000000004</v>
      </c>
      <c r="H12808" s="9">
        <v>2.2896E-2</v>
      </c>
      <c r="I12808" s="10">
        <v>22487.33</v>
      </c>
      <c r="J12808" s="11"/>
      <c r="K12808" s="7"/>
      <c r="L12808" s="12">
        <v>30</v>
      </c>
      <c r="M12808" s="11"/>
      <c r="N12808" s="38">
        <f>I12808*(100-$B$4)*(100-$B$5)/10000</f>
        <v>22487.33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59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9265</v>
      </c>
      <c r="F12809" s="7" t="s">
        <v>31</v>
      </c>
      <c r="G12809" s="8">
        <v>4.4000000000000004</v>
      </c>
      <c r="H12809" s="9">
        <v>2.2896E-2</v>
      </c>
      <c r="I12809" s="10">
        <v>24564.25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24564.25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9265</v>
      </c>
      <c r="F12810" s="7" t="s">
        <v>31</v>
      </c>
      <c r="G12810" s="8">
        <v>4.4000000000000004</v>
      </c>
      <c r="H12810" s="9">
        <v>2.2896E-2</v>
      </c>
      <c r="I12810" s="10">
        <v>24564.25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24564.25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9265</v>
      </c>
      <c r="F12811" s="7" t="s">
        <v>31</v>
      </c>
      <c r="G12811" s="8">
        <v>4.4000000000000004</v>
      </c>
      <c r="H12811" s="9">
        <v>2.2896E-2</v>
      </c>
      <c r="I12811" s="10">
        <v>23795.02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23795.02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9265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9265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9265</v>
      </c>
      <c r="F12814" s="7" t="s">
        <v>31</v>
      </c>
      <c r="G12814" s="8">
        <v>4.4000000000000004</v>
      </c>
      <c r="H12814" s="9">
        <v>2.2896E-2</v>
      </c>
      <c r="I12814" s="10">
        <v>23795.02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23795.02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9265</v>
      </c>
      <c r="F12815" s="7" t="s">
        <v>31</v>
      </c>
      <c r="G12815" s="8">
        <v>4.4000000000000004</v>
      </c>
      <c r="H12815" s="9">
        <v>2.2896E-2</v>
      </c>
      <c r="I12815" s="10">
        <v>29564.25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29564.25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9265</v>
      </c>
      <c r="F12816" s="7" t="s">
        <v>31</v>
      </c>
      <c r="G12816" s="8">
        <v>4.4000000000000004</v>
      </c>
      <c r="H12816" s="9">
        <v>2.2896E-2</v>
      </c>
      <c r="I12816" s="10">
        <v>29564.25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29564.25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9265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9265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9265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71.099999999999994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9265</v>
      </c>
      <c r="F12820" s="7" t="s">
        <v>31</v>
      </c>
      <c r="G12820" s="8">
        <v>4.4000000000000004</v>
      </c>
      <c r="H12820" s="9">
        <v>2.2896E-2</v>
      </c>
      <c r="I12820" s="10">
        <v>30333.48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30333.48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22487.33</v>
      </c>
      <c r="J12821" s="11"/>
      <c r="K12821" s="7"/>
      <c r="L12821" s="12">
        <v>30</v>
      </c>
      <c r="M12821" s="11"/>
      <c r="N12821" s="38">
        <f>I12821*(100-$B$4)*(100-$B$5)/10000</f>
        <v>22487.33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22487.33</v>
      </c>
      <c r="J12822" s="11"/>
      <c r="K12822" s="7"/>
      <c r="L12822" s="12">
        <v>30</v>
      </c>
      <c r="M12822" s="11"/>
      <c r="N12822" s="38">
        <f>I12822*(100-$B$4)*(100-$B$5)/10000</f>
        <v>22487.33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21718.1</v>
      </c>
      <c r="J12823" s="11"/>
      <c r="K12823" s="7"/>
      <c r="L12823" s="12">
        <v>30</v>
      </c>
      <c r="M12823" s="11"/>
      <c r="N12823" s="38">
        <f>I12823*(100-$B$4)*(100-$B$5)/10000</f>
        <v>21718.1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7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21718.1</v>
      </c>
      <c r="J12824" s="11"/>
      <c r="K12824" s="7"/>
      <c r="L12824" s="12">
        <v>30</v>
      </c>
      <c r="M12824" s="11"/>
      <c r="N12824" s="38">
        <f>I12824*(100-$B$4)*(100-$B$5)/10000</f>
        <v>21718.1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24564.25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24564.25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23795.02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23795.02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24564.25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24564.25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71.099999999999994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30333.48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30333.48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29564.25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29564.25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71.099999999999994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30333.48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30333.48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29564.25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29564.25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22487.33</v>
      </c>
      <c r="J12839" s="11"/>
      <c r="K12839" s="7"/>
      <c r="L12839" s="12">
        <v>30</v>
      </c>
      <c r="M12839" s="11"/>
      <c r="N12839" s="38">
        <f>I12839*(100-$B$4)*(100-$B$5)/10000</f>
        <v>22487.33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47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21718.1</v>
      </c>
      <c r="J12844" s="11"/>
      <c r="K12844" s="7"/>
      <c r="L12844" s="12">
        <v>30</v>
      </c>
      <c r="M12844" s="11"/>
      <c r="N12844" s="38">
        <f>I12844*(100-$B$4)*(100-$B$5)/10000</f>
        <v>21718.1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24564.25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24564.25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23795.02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23795.02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23795.02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23795.02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1.099999999999994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1.099999999999994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29564.25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29564.25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22487.33</v>
      </c>
      <c r="J12857" s="11"/>
      <c r="K12857" s="7"/>
      <c r="L12857" s="12">
        <v>30</v>
      </c>
      <c r="M12857" s="11"/>
      <c r="N12857" s="38">
        <f>I12857*(100-$B$4)*(100-$B$5)/10000</f>
        <v>22487.33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7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21718.1</v>
      </c>
      <c r="J12859" s="11"/>
      <c r="K12859" s="7"/>
      <c r="L12859" s="12">
        <v>30</v>
      </c>
      <c r="M12859" s="11"/>
      <c r="N12859" s="38">
        <f>I12859*(100-$B$4)*(100-$B$5)/10000</f>
        <v>21718.1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22487.33</v>
      </c>
      <c r="J12860" s="11"/>
      <c r="K12860" s="7"/>
      <c r="L12860" s="12">
        <v>30</v>
      </c>
      <c r="M12860" s="11"/>
      <c r="N12860" s="38">
        <f>I12860*(100-$B$4)*(100-$B$5)/10000</f>
        <v>22487.33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21718.1</v>
      </c>
      <c r="J12861" s="11"/>
      <c r="K12861" s="7"/>
      <c r="L12861" s="12">
        <v>30</v>
      </c>
      <c r="M12861" s="11"/>
      <c r="N12861" s="38">
        <f>I12861*(100-$B$4)*(100-$B$5)/10000</f>
        <v>21718.1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24564.25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24564.25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47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23795.02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23795.02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23795.02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23795.02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24564.25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24564.25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23795.02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23795.02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71.099999999999994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30333.48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30333.48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29564.25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29564.25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29564.25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29564.25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71.099999999999994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30333.48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30333.48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21718.1</v>
      </c>
      <c r="J12875" s="11"/>
      <c r="K12875" s="7"/>
      <c r="L12875" s="12">
        <v>30</v>
      </c>
      <c r="M12875" s="11"/>
      <c r="N12875" s="38">
        <f>I12875*(100-$B$4)*(100-$B$5)/10000</f>
        <v>21718.1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22487.33</v>
      </c>
      <c r="J12876" s="11"/>
      <c r="K12876" s="7"/>
      <c r="L12876" s="12">
        <v>30</v>
      </c>
      <c r="M12876" s="11"/>
      <c r="N12876" s="38">
        <f>I12876*(100-$B$4)*(100-$B$5)/10000</f>
        <v>22487.33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22487.33</v>
      </c>
      <c r="J12879" s="11"/>
      <c r="K12879" s="7"/>
      <c r="L12879" s="12">
        <v>30</v>
      </c>
      <c r="M12879" s="11"/>
      <c r="N12879" s="38">
        <f>I12879*(100-$B$4)*(100-$B$5)/10000</f>
        <v>22487.33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47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21718.1</v>
      </c>
      <c r="J12880" s="11"/>
      <c r="K12880" s="7"/>
      <c r="L12880" s="12">
        <v>30</v>
      </c>
      <c r="M12880" s="11"/>
      <c r="N12880" s="38">
        <f>I12880*(100-$B$4)*(100-$B$5)/10000</f>
        <v>21718.1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24564.25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24564.25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47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23795.02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23795.02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24564.25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24564.25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23795.02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23795.02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29564.25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29564.25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71.099999999999994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30333.48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30333.48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22487.33</v>
      </c>
      <c r="J12893" s="11"/>
      <c r="K12893" s="7"/>
      <c r="L12893" s="12">
        <v>30</v>
      </c>
      <c r="M12893" s="11"/>
      <c r="N12893" s="38">
        <f>I12893*(100-$B$4)*(100-$B$5)/10000</f>
        <v>22487.33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21718.1</v>
      </c>
      <c r="J12894" s="11"/>
      <c r="K12894" s="7"/>
      <c r="L12894" s="12">
        <v>30</v>
      </c>
      <c r="M12894" s="11"/>
      <c r="N12894" s="38">
        <f>I12894*(100-$B$4)*(100-$B$5)/10000</f>
        <v>21718.1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22487.33</v>
      </c>
      <c r="J12896" s="11"/>
      <c r="K12896" s="7"/>
      <c r="L12896" s="12">
        <v>30</v>
      </c>
      <c r="M12896" s="11"/>
      <c r="N12896" s="38">
        <f>I12896*(100-$B$4)*(100-$B$5)/10000</f>
        <v>22487.33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22487.33</v>
      </c>
      <c r="J12897" s="11"/>
      <c r="K12897" s="7"/>
      <c r="L12897" s="12">
        <v>30</v>
      </c>
      <c r="M12897" s="11"/>
      <c r="N12897" s="38">
        <f>I12897*(100-$B$4)*(100-$B$5)/10000</f>
        <v>22487.33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47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21718.1</v>
      </c>
      <c r="J12898" s="11"/>
      <c r="K12898" s="7"/>
      <c r="L12898" s="12">
        <v>30</v>
      </c>
      <c r="M12898" s="11"/>
      <c r="N12898" s="38">
        <f>I12898*(100-$B$4)*(100-$B$5)/10000</f>
        <v>21718.1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47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23795.02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23795.02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59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24564.25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24564.25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71.099999999999994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30333.48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30333.48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59.1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29564.25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29564.25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29564.25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29564.25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71.099999999999994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30333.48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30333.48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71.099999999999994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30333.48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30333.48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29564.25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29564.25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25693</v>
      </c>
      <c r="F12913" s="7" t="s">
        <v>31</v>
      </c>
      <c r="G12913" s="8">
        <v>1.7</v>
      </c>
      <c r="H12913" s="9">
        <v>1.465E-2</v>
      </c>
      <c r="I12913" s="10">
        <v>13296.96</v>
      </c>
      <c r="J12913" s="11"/>
      <c r="K12913" s="7"/>
      <c r="L12913" s="12">
        <v>30</v>
      </c>
      <c r="M12913" s="11"/>
      <c r="N12913" s="38">
        <f>I12913*(100-$B$4)*(100-$B$5)/10000</f>
        <v>13296.96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25694</v>
      </c>
      <c r="B12914" s="7" t="s">
        <v>25695</v>
      </c>
      <c r="C12914" s="7" t="s">
        <v>28</v>
      </c>
      <c r="D12914" s="7" t="s">
        <v>29</v>
      </c>
      <c r="E12914" s="7" t="s">
        <v>25696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25697</v>
      </c>
      <c r="B12915" s="7" t="s">
        <v>25698</v>
      </c>
      <c r="C12915" s="7" t="s">
        <v>28</v>
      </c>
      <c r="D12915" s="7" t="s">
        <v>29</v>
      </c>
      <c r="E12915" s="7" t="s">
        <v>530</v>
      </c>
      <c r="F12915" s="7" t="s">
        <v>31</v>
      </c>
      <c r="G12915" s="8">
        <v>1.7</v>
      </c>
      <c r="H12915" s="9">
        <v>1.465E-2</v>
      </c>
      <c r="I12915" s="10">
        <v>12142.29</v>
      </c>
      <c r="J12915" s="11"/>
      <c r="K12915" s="7"/>
      <c r="L12915" s="12">
        <v>30</v>
      </c>
      <c r="M12915" s="11"/>
      <c r="N12915" s="38">
        <f>I12915*(100-$B$4)*(100-$B$5)/10000</f>
        <v>12142.29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3092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25703</v>
      </c>
      <c r="F12917" s="7" t="s">
        <v>31</v>
      </c>
      <c r="G12917" s="8">
        <v>1.7</v>
      </c>
      <c r="H12917" s="9">
        <v>1.465E-2</v>
      </c>
      <c r="I12917" s="10">
        <v>13296.96</v>
      </c>
      <c r="J12917" s="11"/>
      <c r="K12917" s="7"/>
      <c r="L12917" s="12">
        <v>30</v>
      </c>
      <c r="M12917" s="11"/>
      <c r="N12917" s="38">
        <f>I12917*(100-$B$4)*(100-$B$5)/10000</f>
        <v>13296.96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331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7318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6870</v>
      </c>
      <c r="F12921" s="7" t="s">
        <v>31</v>
      </c>
      <c r="G12921" s="8">
        <v>2.5</v>
      </c>
      <c r="H12921" s="9">
        <v>1.465E-2</v>
      </c>
      <c r="I12921" s="10">
        <v>14190.82</v>
      </c>
      <c r="J12921" s="12">
        <v>4</v>
      </c>
      <c r="K12921" s="7"/>
      <c r="L12921" s="12">
        <v>30</v>
      </c>
      <c r="M12921" s="11"/>
      <c r="N12921" s="38">
        <f>I12921*(100-$B$4)*(100-$B$5)/10000</f>
        <v>14190.82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25711</v>
      </c>
      <c r="B12922" s="7" t="s">
        <v>25712</v>
      </c>
      <c r="C12922" s="7" t="s">
        <v>438</v>
      </c>
      <c r="D12922" s="7" t="s">
        <v>29</v>
      </c>
      <c r="E12922" s="7" t="s">
        <v>25713</v>
      </c>
      <c r="F12922" s="7" t="s">
        <v>31</v>
      </c>
      <c r="G12922" s="8">
        <v>2.5</v>
      </c>
      <c r="H12922" s="9">
        <v>1.465E-2</v>
      </c>
      <c r="I12922" s="10">
        <v>15941.45</v>
      </c>
      <c r="J12922" s="11"/>
      <c r="K12922" s="7"/>
      <c r="L12922" s="12">
        <v>30</v>
      </c>
      <c r="M12922" s="11"/>
      <c r="N12922" s="38">
        <f>I12922*(100-$B$4)*(100-$B$5)/10000</f>
        <v>15941.45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7318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7920</v>
      </c>
      <c r="F12924" s="7" t="s">
        <v>31</v>
      </c>
      <c r="G12924" s="8">
        <v>2.5</v>
      </c>
      <c r="H12924" s="9">
        <v>1.221E-2</v>
      </c>
      <c r="I12924" s="10">
        <v>14861.25</v>
      </c>
      <c r="J12924" s="11"/>
      <c r="K12924" s="7"/>
      <c r="L12924" s="12">
        <v>30</v>
      </c>
      <c r="M12924" s="11"/>
      <c r="N12924" s="38">
        <f>I12924*(100-$B$4)*(100-$B$5)/10000</f>
        <v>14861.25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25718</v>
      </c>
      <c r="B12925" s="7" t="s">
        <v>25719</v>
      </c>
      <c r="C12925" s="7" t="s">
        <v>444</v>
      </c>
      <c r="D12925" s="7" t="s">
        <v>29</v>
      </c>
      <c r="E12925" s="7" t="s">
        <v>25720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25721</v>
      </c>
      <c r="B12926" s="7" t="s">
        <v>25722</v>
      </c>
      <c r="C12926" s="7" t="s">
        <v>444</v>
      </c>
      <c r="D12926" s="7" t="s">
        <v>29</v>
      </c>
      <c r="E12926" s="7" t="s">
        <v>25723</v>
      </c>
      <c r="F12926" s="7" t="s">
        <v>31</v>
      </c>
      <c r="G12926" s="8">
        <v>2.5</v>
      </c>
      <c r="H12926" s="9">
        <v>1.465E-2</v>
      </c>
      <c r="I12926" s="10">
        <v>16611.849999999999</v>
      </c>
      <c r="J12926" s="11"/>
      <c r="K12926" s="7"/>
      <c r="L12926" s="12">
        <v>30</v>
      </c>
      <c r="M12926" s="11"/>
      <c r="N12926" s="38">
        <f>I12926*(100-$B$4)*(100-$B$5)/10000</f>
        <v>16611.849999999999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16611.849999999999</v>
      </c>
      <c r="J12927" s="11"/>
      <c r="K12927" s="7"/>
      <c r="L12927" s="12">
        <v>30</v>
      </c>
      <c r="M12927" s="11"/>
      <c r="N12927" s="38">
        <f>I12927*(100-$B$4)*(100-$B$5)/10000</f>
        <v>16611.849999999999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9870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25730</v>
      </c>
      <c r="B12929" s="7" t="s">
        <v>25731</v>
      </c>
      <c r="C12929" s="7" t="s">
        <v>25726</v>
      </c>
      <c r="D12929" s="7" t="s">
        <v>29</v>
      </c>
      <c r="E12929" s="7" t="s">
        <v>25732</v>
      </c>
      <c r="F12929" s="7" t="s">
        <v>31</v>
      </c>
      <c r="G12929" s="8">
        <v>2.5</v>
      </c>
      <c r="H12929" s="9">
        <v>1.465E-2</v>
      </c>
      <c r="I12929" s="10">
        <v>14861.25</v>
      </c>
      <c r="J12929" s="11"/>
      <c r="K12929" s="7"/>
      <c r="L12929" s="12">
        <v>30</v>
      </c>
      <c r="M12929" s="11"/>
      <c r="N12929" s="38">
        <f>I12929*(100-$B$4)*(100-$B$5)/10000</f>
        <v>14861.25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25742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3.25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3.3849999999999998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25750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25750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18846.62</v>
      </c>
      <c r="J12940" s="11"/>
      <c r="K12940" s="7"/>
      <c r="L12940" s="12">
        <v>30</v>
      </c>
      <c r="M12940" s="11"/>
      <c r="N12940" s="38">
        <f>I12940*(100-$B$4)*(100-$B$5)/10000</f>
        <v>18846.62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17878.27</v>
      </c>
      <c r="J12942" s="11"/>
      <c r="K12942" s="7"/>
      <c r="L12942" s="12">
        <v>30</v>
      </c>
      <c r="M12942" s="11"/>
      <c r="N12942" s="38">
        <f>I12942*(100-$B$4)*(100-$B$5)/10000</f>
        <v>17878.27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25764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25767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21565.59</v>
      </c>
      <c r="J12946" s="12">
        <v>6</v>
      </c>
      <c r="K12946" s="7"/>
      <c r="L12946" s="12">
        <v>30</v>
      </c>
      <c r="M12946" s="11"/>
      <c r="N12946" s="38">
        <f>I12946*(100-$B$4)*(100-$B$5)/10000</f>
        <v>21565.59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22295.72</v>
      </c>
      <c r="J12947" s="11"/>
      <c r="K12947" s="7"/>
      <c r="L12947" s="12">
        <v>30</v>
      </c>
      <c r="M12947" s="11"/>
      <c r="N12947" s="38">
        <f>I12947*(100-$B$4)*(100-$B$5)/10000</f>
        <v>22295.72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21565.59</v>
      </c>
      <c r="J12948" s="12">
        <v>10</v>
      </c>
      <c r="K12948" s="7"/>
      <c r="L12948" s="12">
        <v>30</v>
      </c>
      <c r="M12948" s="11"/>
      <c r="N12948" s="38">
        <f>I12948*(100-$B$4)*(100-$B$5)/10000</f>
        <v>21565.59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25782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4.5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4.7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27251.62</v>
      </c>
      <c r="J12955" s="11"/>
      <c r="K12955" s="7"/>
      <c r="L12955" s="12">
        <v>30</v>
      </c>
      <c r="M12955" s="11"/>
      <c r="N12955" s="38">
        <f>I12955*(100-$B$4)*(100-$B$5)/10000</f>
        <v>27251.62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25801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0.05</v>
      </c>
      <c r="H12958" s="9">
        <v>1.66E-4</v>
      </c>
      <c r="I12958" s="13">
        <v>235.24</v>
      </c>
      <c r="J12958" s="11"/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6.5000000000000002E-2</v>
      </c>
      <c r="H12959" s="9">
        <v>3.9100000000000002E-4</v>
      </c>
      <c r="I12959" s="13">
        <v>470.4</v>
      </c>
      <c r="J12959" s="11"/>
      <c r="K12959" s="7"/>
      <c r="L12959" s="12">
        <v>15</v>
      </c>
      <c r="M12959" s="11"/>
      <c r="N12959" s="38">
        <f>I12959*(100-$B$4)*(100-$B$5)/10000</f>
        <v>470.4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11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1.2999999999999999E-2</v>
      </c>
      <c r="H12960" s="9">
        <v>4.95E-4</v>
      </c>
      <c r="I12960" s="13">
        <v>446.87</v>
      </c>
      <c r="J12960" s="12">
        <v>55</v>
      </c>
      <c r="K12960" s="7"/>
      <c r="L12960" s="12">
        <v>15</v>
      </c>
      <c r="M12960" s="11"/>
      <c r="N12960" s="38">
        <f>I12960*(100-$B$4)*(100-$B$5)/10000</f>
        <v>446.87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3.2000000000000001E-2</v>
      </c>
      <c r="H12961" s="9">
        <v>7.2000000000000002E-5</v>
      </c>
      <c r="I12961" s="13">
        <v>235.24</v>
      </c>
      <c r="J12961" s="12">
        <v>20</v>
      </c>
      <c r="K12961" s="7"/>
      <c r="L12961" s="12">
        <v>15</v>
      </c>
      <c r="M12961" s="11"/>
      <c r="N12961" s="38">
        <f>I12961*(100-$B$4)*(100-$B$5)/10000</f>
        <v>235.24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0.06</v>
      </c>
      <c r="H12962" s="9">
        <v>2.5399999999999999E-4</v>
      </c>
      <c r="I12962" s="13">
        <v>353.01</v>
      </c>
      <c r="J12962" s="11"/>
      <c r="K12962" s="7"/>
      <c r="L12962" s="12">
        <v>15</v>
      </c>
      <c r="M12962" s="11"/>
      <c r="N12962" s="38">
        <f>I12962*(100-$B$4)*(100-$B$5)/10000</f>
        <v>353.01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2003</v>
      </c>
      <c r="F12965" s="7" t="s">
        <v>31</v>
      </c>
      <c r="G12965" s="8">
        <v>1.92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6870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2810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8401</v>
      </c>
      <c r="F12968" s="7" t="s">
        <v>31</v>
      </c>
      <c r="G12968" s="8">
        <v>1.9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7917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6756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6870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8401</v>
      </c>
      <c r="F12972" s="7" t="s">
        <v>31</v>
      </c>
      <c r="G12972" s="8">
        <v>1.93</v>
      </c>
      <c r="H12972" s="9">
        <v>8.8000000000000005E-3</v>
      </c>
      <c r="I12972" s="10">
        <v>12199.27</v>
      </c>
      <c r="J12972" s="11"/>
      <c r="K12972" s="7"/>
      <c r="L12972" s="12">
        <v>15</v>
      </c>
      <c r="M12972" s="11"/>
      <c r="N12972" s="38">
        <f>I12972*(100-$B$4)*(100-$B$5)/10000</f>
        <v>12199.27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21495</v>
      </c>
      <c r="F12974" s="7" t="s">
        <v>31</v>
      </c>
      <c r="G12974" s="8">
        <v>1.97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2065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331</v>
      </c>
      <c r="F12976" s="7" t="s">
        <v>31</v>
      </c>
      <c r="G12976" s="8">
        <v>1.93</v>
      </c>
      <c r="H12976" s="9">
        <v>8.8000000000000005E-3</v>
      </c>
      <c r="I12976" s="10">
        <v>12199.27</v>
      </c>
      <c r="J12976" s="11"/>
      <c r="K12976" s="7"/>
      <c r="L12976" s="12">
        <v>15</v>
      </c>
      <c r="M12976" s="11"/>
      <c r="N12976" s="38">
        <f>I12976*(100-$B$4)*(100-$B$5)/10000</f>
        <v>12199.27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331</v>
      </c>
      <c r="F12977" s="7" t="s">
        <v>31</v>
      </c>
      <c r="G12977" s="8">
        <v>1.93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6332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24557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21245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1432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8472</v>
      </c>
      <c r="D12983" s="7" t="s">
        <v>35</v>
      </c>
      <c r="E12983" s="7" t="s">
        <v>2035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8472</v>
      </c>
      <c r="D12984" s="7" t="s">
        <v>35</v>
      </c>
      <c r="E12984" s="7" t="s">
        <v>25860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25860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2810</v>
      </c>
      <c r="F12986" s="7" t="s">
        <v>31</v>
      </c>
      <c r="G12986" s="8">
        <v>1.9</v>
      </c>
      <c r="H12986" s="9">
        <v>8.8000000000000005E-3</v>
      </c>
      <c r="I12986" s="10">
        <v>12199.27</v>
      </c>
      <c r="J12986" s="11"/>
      <c r="K12986" s="7"/>
      <c r="L12986" s="12">
        <v>15</v>
      </c>
      <c r="M12986" s="11"/>
      <c r="N12986" s="38">
        <f>I12986*(100-$B$4)*(100-$B$5)/10000</f>
        <v>12199.27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9322</v>
      </c>
      <c r="F12987" s="7" t="s">
        <v>31</v>
      </c>
      <c r="G12987" s="8">
        <v>1.9</v>
      </c>
      <c r="H12987" s="9">
        <v>8.8000000000000005E-3</v>
      </c>
      <c r="I12987" s="10">
        <v>13145.75</v>
      </c>
      <c r="J12987" s="11"/>
      <c r="K12987" s="7"/>
      <c r="L12987" s="12">
        <v>15</v>
      </c>
      <c r="M12987" s="11"/>
      <c r="N12987" s="38">
        <f>I12987*(100-$B$4)*(100-$B$5)/10000</f>
        <v>13145.75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5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6332</v>
      </c>
      <c r="F12988" s="7" t="s">
        <v>31</v>
      </c>
      <c r="G12988" s="8">
        <v>1.9</v>
      </c>
      <c r="H12988" s="9">
        <v>8.8000000000000005E-3</v>
      </c>
      <c r="I12988" s="10">
        <v>12199.27</v>
      </c>
      <c r="J12988" s="11"/>
      <c r="K12988" s="7"/>
      <c r="L12988" s="12">
        <v>15</v>
      </c>
      <c r="M12988" s="11"/>
      <c r="N12988" s="38">
        <f>I12988*(100-$B$4)*(100-$B$5)/10000</f>
        <v>12199.27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21245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35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2030</v>
      </c>
      <c r="F12990" s="7" t="s">
        <v>31</v>
      </c>
      <c r="G12990" s="8">
        <v>1.9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2030</v>
      </c>
      <c r="F12991" s="7" t="s">
        <v>31</v>
      </c>
      <c r="G12991" s="8">
        <v>1.9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1.97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9322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6332</v>
      </c>
      <c r="F12994" s="7" t="s">
        <v>31</v>
      </c>
      <c r="G12994" s="8">
        <v>1.9650000000000001</v>
      </c>
      <c r="H12994" s="9">
        <v>8.8000000000000005E-3</v>
      </c>
      <c r="I12994" s="10">
        <v>12199.27</v>
      </c>
      <c r="J12994" s="11"/>
      <c r="K12994" s="7"/>
      <c r="L12994" s="12">
        <v>15</v>
      </c>
      <c r="M12994" s="11"/>
      <c r="N12994" s="38">
        <f>I12994*(100-$B$4)*(100-$B$5)/10000</f>
        <v>12199.27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7704</v>
      </c>
      <c r="F12995" s="7" t="s">
        <v>31</v>
      </c>
      <c r="G12995" s="8">
        <v>2.0049999999999999</v>
      </c>
      <c r="H12995" s="9">
        <v>8.8000000000000005E-3</v>
      </c>
      <c r="I12995" s="10">
        <v>13145.75</v>
      </c>
      <c r="J12995" s="11"/>
      <c r="K12995" s="7"/>
      <c r="L12995" s="12">
        <v>15</v>
      </c>
      <c r="M12995" s="11"/>
      <c r="N12995" s="38">
        <f>I12995*(100-$B$4)*(100-$B$5)/10000</f>
        <v>13145.75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23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6870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2003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702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2810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6870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7917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7318</v>
      </c>
      <c r="F13003" s="7" t="s">
        <v>31</v>
      </c>
      <c r="G13003" s="8">
        <v>2.8250000000000002</v>
      </c>
      <c r="H13003" s="9">
        <v>1.2149999999999999E-2</v>
      </c>
      <c r="I13003" s="10">
        <v>15564.56</v>
      </c>
      <c r="J13003" s="11"/>
      <c r="K13003" s="7"/>
      <c r="L13003" s="12">
        <v>15</v>
      </c>
      <c r="M13003" s="11"/>
      <c r="N13003" s="38">
        <f>I13003*(100-$B$4)*(100-$B$5)/10000</f>
        <v>15564.56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21495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6756</v>
      </c>
      <c r="F13005" s="7" t="s">
        <v>31</v>
      </c>
      <c r="G13005" s="8">
        <v>2.58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21495</v>
      </c>
      <c r="F13006" s="7" t="s">
        <v>31</v>
      </c>
      <c r="G13006" s="8">
        <v>2.8149999999999999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35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2810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713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6332</v>
      </c>
      <c r="F13009" s="7" t="s">
        <v>31</v>
      </c>
      <c r="G13009" s="8">
        <v>2.79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331</v>
      </c>
      <c r="F13010" s="7" t="s">
        <v>31</v>
      </c>
      <c r="G13010" s="8">
        <v>2.79</v>
      </c>
      <c r="H13010" s="9">
        <v>1.2149999999999999E-2</v>
      </c>
      <c r="I13010" s="10">
        <v>15564.56</v>
      </c>
      <c r="J13010" s="11"/>
      <c r="K13010" s="7"/>
      <c r="L13010" s="12">
        <v>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9322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702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2035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9444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2810</v>
      </c>
      <c r="F13016" s="7" t="s">
        <v>31</v>
      </c>
      <c r="G13016" s="8">
        <v>2.5</v>
      </c>
      <c r="H13016" s="9">
        <v>1.2149999999999999E-2</v>
      </c>
      <c r="I13016" s="10">
        <v>15564.56</v>
      </c>
      <c r="J13016" s="11"/>
      <c r="K13016" s="7"/>
      <c r="L13016" s="12">
        <v>15</v>
      </c>
      <c r="M13016" s="11"/>
      <c r="N13016" s="38">
        <f>I13016*(100-$B$4)*(100-$B$5)/10000</f>
        <v>15564.56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21245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9444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21245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6332</v>
      </c>
      <c r="F13020" s="7" t="s">
        <v>31</v>
      </c>
      <c r="G13020" s="8">
        <v>2.76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8812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349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9218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8812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7900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15638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8552</v>
      </c>
      <c r="D13028" s="7" t="s">
        <v>35</v>
      </c>
      <c r="E13028" s="7" t="s">
        <v>10980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25948</v>
      </c>
      <c r="B13029" s="7" t="s">
        <v>25949</v>
      </c>
      <c r="C13029" s="7" t="s">
        <v>8552</v>
      </c>
      <c r="D13029" s="7" t="s">
        <v>35</v>
      </c>
      <c r="E13029" s="7" t="s">
        <v>25950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25950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8851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8812</v>
      </c>
      <c r="F13032" s="7" t="s">
        <v>31</v>
      </c>
      <c r="G13032" s="8">
        <v>2.5</v>
      </c>
      <c r="H13032" s="9">
        <v>1.2149999999999999E-2</v>
      </c>
      <c r="I13032" s="10">
        <v>15564.56</v>
      </c>
      <c r="J13032" s="11"/>
      <c r="K13032" s="7"/>
      <c r="L13032" s="12">
        <v>15</v>
      </c>
      <c r="M13032" s="11"/>
      <c r="N13032" s="38">
        <f>I13032*(100-$B$4)*(100-$B$5)/10000</f>
        <v>15564.56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7900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10086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10086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7897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2035</v>
      </c>
      <c r="F13037" s="7" t="s">
        <v>31</v>
      </c>
      <c r="G13037" s="8">
        <v>2.875</v>
      </c>
      <c r="H13037" s="9">
        <v>1.2149999999999999E-2</v>
      </c>
      <c r="I13037" s="10">
        <v>15564.56</v>
      </c>
      <c r="J13037" s="11"/>
      <c r="K13037" s="7"/>
      <c r="L13037" s="12">
        <v>15</v>
      </c>
      <c r="M13037" s="11"/>
      <c r="N13037" s="38">
        <f>I13037*(100-$B$4)*(100-$B$5)/10000</f>
        <v>15564.56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1509</v>
      </c>
      <c r="F13038" s="7" t="s">
        <v>31</v>
      </c>
      <c r="G13038" s="8">
        <v>2.5</v>
      </c>
      <c r="H13038" s="9">
        <v>1.2149999999999999E-2</v>
      </c>
      <c r="I13038" s="10">
        <v>16511.060000000001</v>
      </c>
      <c r="J13038" s="11"/>
      <c r="K13038" s="7"/>
      <c r="L13038" s="12">
        <v>15</v>
      </c>
      <c r="M13038" s="11"/>
      <c r="N13038" s="38">
        <f>I13038*(100-$B$4)*(100-$B$5)/10000</f>
        <v>16511.060000000001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15638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1509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6870</v>
      </c>
      <c r="F13042" s="7" t="s">
        <v>31</v>
      </c>
      <c r="G13042" s="8">
        <v>3.2650000000000001</v>
      </c>
      <c r="H13042" s="9">
        <v>1.4579999999999999E-2</v>
      </c>
      <c r="I13042" s="10">
        <v>17983.41</v>
      </c>
      <c r="J13042" s="11"/>
      <c r="K13042" s="7"/>
      <c r="L13042" s="12">
        <v>15</v>
      </c>
      <c r="M13042" s="11"/>
      <c r="N13042" s="38">
        <f>I13042*(100-$B$4)*(100-$B$5)/10000</f>
        <v>17983.41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1432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9322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2030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7704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6332</v>
      </c>
      <c r="F13047" s="7" t="s">
        <v>31</v>
      </c>
      <c r="G13047" s="8">
        <v>3.25</v>
      </c>
      <c r="H13047" s="9">
        <v>1.4579999999999999E-2</v>
      </c>
      <c r="I13047" s="10">
        <v>17983.41</v>
      </c>
      <c r="J13047" s="11"/>
      <c r="K13047" s="7"/>
      <c r="L13047" s="12">
        <v>15</v>
      </c>
      <c r="M13047" s="11"/>
      <c r="N13047" s="38">
        <f>I13047*(100-$B$4)*(100-$B$5)/10000</f>
        <v>17983.41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3.37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349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349</v>
      </c>
      <c r="F13050" s="7" t="s">
        <v>31</v>
      </c>
      <c r="G13050" s="8">
        <v>3.0550000000000002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2030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8812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349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349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9322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25950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15638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25950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349</v>
      </c>
      <c r="F13059" s="7" t="s">
        <v>31</v>
      </c>
      <c r="G13059" s="8">
        <v>3.1</v>
      </c>
      <c r="H13059" s="9">
        <v>1.4579999999999999E-2</v>
      </c>
      <c r="I13059" s="10">
        <v>17983.41</v>
      </c>
      <c r="J13059" s="11"/>
      <c r="K13059" s="7"/>
      <c r="L13059" s="12">
        <v>15</v>
      </c>
      <c r="M13059" s="11"/>
      <c r="N13059" s="38">
        <f>I13059*(100-$B$4)*(100-$B$5)/10000</f>
        <v>17983.41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7779</v>
      </c>
      <c r="F13060" s="7" t="s">
        <v>31</v>
      </c>
      <c r="G13060" s="8">
        <v>3.05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10086</v>
      </c>
      <c r="F13061" s="7" t="s">
        <v>31</v>
      </c>
      <c r="G13061" s="8">
        <v>3.37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25732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20834</v>
      </c>
      <c r="F13063" s="7" t="s">
        <v>31</v>
      </c>
      <c r="G13063" s="8">
        <v>3.33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15638</v>
      </c>
      <c r="F13064" s="7" t="s">
        <v>31</v>
      </c>
      <c r="G13064" s="8">
        <v>3.4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10086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10086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10045</v>
      </c>
      <c r="F13067" s="7" t="s">
        <v>31</v>
      </c>
      <c r="G13067" s="8">
        <v>3.1</v>
      </c>
      <c r="H13067" s="9">
        <v>1.4579999999999999E-2</v>
      </c>
      <c r="I13067" s="10">
        <v>17983.41</v>
      </c>
      <c r="J13067" s="11"/>
      <c r="K13067" s="7"/>
      <c r="L13067" s="12">
        <v>15</v>
      </c>
      <c r="M13067" s="11"/>
      <c r="N13067" s="38">
        <f>I13067*(100-$B$4)*(100-$B$5)/10000</f>
        <v>17983.41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26026</v>
      </c>
      <c r="B13068" s="7" t="s">
        <v>26027</v>
      </c>
      <c r="C13068" s="7" t="s">
        <v>7802</v>
      </c>
      <c r="D13068" s="7" t="s">
        <v>35</v>
      </c>
      <c r="E13068" s="7" t="s">
        <v>15699</v>
      </c>
      <c r="F13068" s="7" t="s">
        <v>31</v>
      </c>
      <c r="G13068" s="8">
        <v>3.1</v>
      </c>
      <c r="H13068" s="9">
        <v>1.4579999999999999E-2</v>
      </c>
      <c r="I13068" s="10">
        <v>18882.560000000001</v>
      </c>
      <c r="J13068" s="11"/>
      <c r="K13068" s="7"/>
      <c r="L13068" s="12">
        <v>15</v>
      </c>
      <c r="M13068" s="11"/>
      <c r="N13068" s="38">
        <f>I13068*(100-$B$4)*(100-$B$5)/10000</f>
        <v>18882.560000000001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26028</v>
      </c>
      <c r="B13069" s="7" t="s">
        <v>26029</v>
      </c>
      <c r="C13069" s="7" t="s">
        <v>7802</v>
      </c>
      <c r="D13069" s="7" t="s">
        <v>35</v>
      </c>
      <c r="E13069" s="7" t="s">
        <v>26030</v>
      </c>
      <c r="F13069" s="7" t="s">
        <v>31</v>
      </c>
      <c r="G13069" s="8">
        <v>3.45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8851</v>
      </c>
      <c r="F13070" s="7" t="s">
        <v>31</v>
      </c>
      <c r="G13070" s="8">
        <v>3.38</v>
      </c>
      <c r="H13070" s="9">
        <v>1.4579999999999999E-2</v>
      </c>
      <c r="I13070" s="10">
        <v>17983.41</v>
      </c>
      <c r="J13070" s="11"/>
      <c r="K13070" s="7"/>
      <c r="L13070" s="12">
        <v>15</v>
      </c>
      <c r="M13070" s="11"/>
      <c r="N13070" s="38">
        <f>I13070*(100-$B$4)*(100-$B$5)/10000</f>
        <v>17983.41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8961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26037</v>
      </c>
      <c r="F13072" s="7" t="s">
        <v>31</v>
      </c>
      <c r="G13072" s="8">
        <v>3.1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35.1" customHeight="1" outlineLevel="5" x14ac:dyDescent="0.2">
      <c r="A13073" s="6" t="s">
        <v>26038</v>
      </c>
      <c r="B13073" s="7" t="s">
        <v>26039</v>
      </c>
      <c r="C13073" s="7" t="s">
        <v>7802</v>
      </c>
      <c r="D13073" s="7" t="s">
        <v>29</v>
      </c>
      <c r="E13073" s="7" t="s">
        <v>26030</v>
      </c>
      <c r="F13073" s="7" t="s">
        <v>31</v>
      </c>
      <c r="G13073" s="8">
        <v>3.1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8961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23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15699</v>
      </c>
      <c r="F13075" s="7" t="s">
        <v>31</v>
      </c>
      <c r="G13075" s="8">
        <v>3.2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35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26037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8961</v>
      </c>
      <c r="F13077" s="7" t="s">
        <v>31</v>
      </c>
      <c r="G13077" s="8">
        <v>3.41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13042</v>
      </c>
      <c r="F13078" s="7" t="s">
        <v>31</v>
      </c>
      <c r="G13078" s="8">
        <v>3.1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4.3600000000000003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4.46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35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9884</v>
      </c>
      <c r="F13083" s="7" t="s">
        <v>31</v>
      </c>
      <c r="G13083" s="8">
        <v>4.46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9884</v>
      </c>
      <c r="F13084" s="7" t="s">
        <v>31</v>
      </c>
      <c r="G13084" s="8">
        <v>4.16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269</v>
      </c>
      <c r="F13086" s="7" t="s">
        <v>31</v>
      </c>
      <c r="G13086" s="8">
        <v>4.46</v>
      </c>
      <c r="H13086" s="9">
        <v>1.992E-2</v>
      </c>
      <c r="I13086" s="10">
        <v>23254.82</v>
      </c>
      <c r="J13086" s="11"/>
      <c r="K13086" s="7"/>
      <c r="L13086" s="12">
        <v>15</v>
      </c>
      <c r="M13086" s="11"/>
      <c r="N13086" s="38">
        <f>I13086*(100-$B$4)*(100-$B$5)/10000</f>
        <v>23254.82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7806</v>
      </c>
      <c r="F13087" s="7" t="s">
        <v>31</v>
      </c>
      <c r="G13087" s="8">
        <v>4.46</v>
      </c>
      <c r="H13087" s="9">
        <v>1.992E-2</v>
      </c>
      <c r="I13087" s="10">
        <v>22092.080000000002</v>
      </c>
      <c r="J13087" s="11"/>
      <c r="K13087" s="7"/>
      <c r="L13087" s="12">
        <v>15</v>
      </c>
      <c r="M13087" s="11"/>
      <c r="N13087" s="38">
        <f>I13087*(100-$B$4)*(100-$B$5)/10000</f>
        <v>22092.080000000002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23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269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35.1" customHeight="1" outlineLevel="5" x14ac:dyDescent="0.2">
      <c r="A13089" s="6" t="s">
        <v>26071</v>
      </c>
      <c r="B13089" s="7" t="s">
        <v>26072</v>
      </c>
      <c r="C13089" s="7" t="s">
        <v>113</v>
      </c>
      <c r="D13089" s="7" t="s">
        <v>29</v>
      </c>
      <c r="E13089" s="7" t="s">
        <v>26073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269</v>
      </c>
      <c r="F13090" s="7" t="s">
        <v>31</v>
      </c>
      <c r="G13090" s="8">
        <v>4.46</v>
      </c>
      <c r="H13090" s="9">
        <v>1.992E-2</v>
      </c>
      <c r="I13090" s="10">
        <v>23254.82</v>
      </c>
      <c r="J13090" s="11"/>
      <c r="K13090" s="7"/>
      <c r="L13090" s="12">
        <v>15</v>
      </c>
      <c r="M13090" s="11"/>
      <c r="N13090" s="38">
        <f>I13090*(100-$B$4)*(100-$B$5)/10000</f>
        <v>23254.82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7806</v>
      </c>
      <c r="F13091" s="7" t="s">
        <v>31</v>
      </c>
      <c r="G13091" s="8">
        <v>4.0999999999999996</v>
      </c>
      <c r="H13091" s="9">
        <v>1.992E-2</v>
      </c>
      <c r="I13091" s="10">
        <v>22092.080000000002</v>
      </c>
      <c r="J13091" s="11"/>
      <c r="K13091" s="7"/>
      <c r="L13091" s="12">
        <v>15</v>
      </c>
      <c r="M13091" s="11"/>
      <c r="N13091" s="38">
        <f>I13091*(100-$B$4)*(100-$B$5)/10000</f>
        <v>22092.080000000002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0.2</v>
      </c>
      <c r="H13093" s="9">
        <v>2.0000000000000001E-4</v>
      </c>
      <c r="I13093" s="10">
        <v>2014.94</v>
      </c>
      <c r="J13093" s="11"/>
      <c r="K13093" s="7"/>
      <c r="L13093" s="12">
        <v>7</v>
      </c>
      <c r="M13093" s="11"/>
      <c r="N13093" s="38">
        <f>I13093*(100-$B$4)*(100-$B$5)/10000</f>
        <v>2014.94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0.11899999999999999</v>
      </c>
      <c r="H13094" s="9">
        <v>1.8000000000000001E-4</v>
      </c>
      <c r="I13094" s="10">
        <v>1544.48</v>
      </c>
      <c r="J13094" s="11"/>
      <c r="K13094" s="7"/>
      <c r="L13094" s="12">
        <v>7</v>
      </c>
      <c r="M13094" s="11"/>
      <c r="N13094" s="38">
        <f>I13094*(100-$B$4)*(100-$B$5)/10000</f>
        <v>1544.48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7318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7318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11135.85</v>
      </c>
      <c r="J13100" s="11"/>
      <c r="K13100" s="7"/>
      <c r="L13100" s="12">
        <v>30</v>
      </c>
      <c r="M13100" s="11"/>
      <c r="N13100" s="38">
        <f>I13100*(100-$B$4)*(100-$B$5)/10000</f>
        <v>11135.85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11135.81</v>
      </c>
      <c r="J13101" s="11"/>
      <c r="K13101" s="7"/>
      <c r="L13101" s="12">
        <v>30</v>
      </c>
      <c r="M13101" s="11"/>
      <c r="N13101" s="38">
        <f>I13101*(100-$B$4)*(100-$B$5)/10000</f>
        <v>11135.81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7917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7917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25860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25860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9322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9322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9322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10980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10980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10980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7917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833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833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833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833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3.93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47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2">
        <v>14</v>
      </c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47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1"/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35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9322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30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9322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20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9322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349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349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9322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349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352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35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10980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10980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10980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10980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315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315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315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315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1841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315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315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315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315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315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315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1841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1841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1841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1841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1841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1841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1146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1146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1146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1146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1146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1146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1432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1432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1432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1432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1432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1432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</v>
      </c>
      <c r="H13232" s="9">
        <v>1.9799999999999999E-4</v>
      </c>
      <c r="I13232" s="13">
        <v>225.15</v>
      </c>
      <c r="J13232" s="12">
        <v>46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31</v>
      </c>
      <c r="G13233" s="8">
        <v>1.0999999999999999E-2</v>
      </c>
      <c r="H13233" s="9">
        <v>2.4000000000000001E-5</v>
      </c>
      <c r="I13233" s="13">
        <v>225.15</v>
      </c>
      <c r="J13233" s="11"/>
      <c r="K13233" s="7"/>
      <c r="L13233" s="12">
        <v>7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0.184</v>
      </c>
      <c r="H13234" s="9">
        <v>1.84E-4</v>
      </c>
      <c r="I13234" s="13">
        <v>225.15</v>
      </c>
      <c r="J13234" s="12">
        <v>1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53</v>
      </c>
      <c r="G13235" s="8">
        <v>0.185</v>
      </c>
      <c r="H13235" s="9">
        <v>2.1100000000000001E-4</v>
      </c>
      <c r="I13235" s="13">
        <v>225.15</v>
      </c>
      <c r="J13235" s="11"/>
      <c r="K13235" s="7"/>
      <c r="L13235" s="12">
        <v>30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0.182</v>
      </c>
      <c r="H13236" s="9">
        <v>1.8699999999999999E-4</v>
      </c>
      <c r="I13236" s="13">
        <v>225.15</v>
      </c>
      <c r="J13236" s="12">
        <v>24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62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79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1"/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2">
        <v>8</v>
      </c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88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109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99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60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24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271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186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47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2.8299999999999999E-2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2.3581000000000001E-2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7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47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25732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25732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25732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25732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7779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7779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7779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7779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35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35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47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25732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25732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25732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25732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7779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7779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7779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7779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432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675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675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432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675</v>
      </c>
      <c r="F13338" s="7" t="s">
        <v>31</v>
      </c>
      <c r="G13338" s="8">
        <v>3.2</v>
      </c>
      <c r="H13338" s="9">
        <v>2.0129999999999999E-2</v>
      </c>
      <c r="I13338" s="10">
        <v>14868.7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14868.7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432</v>
      </c>
      <c r="F13339" s="7" t="s">
        <v>31</v>
      </c>
      <c r="G13339" s="8">
        <v>3.2</v>
      </c>
      <c r="H13339" s="9">
        <v>2.0129999999999999E-2</v>
      </c>
      <c r="I13339" s="10">
        <v>13999.5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13999.5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24483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6606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24483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6606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25860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7917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7917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25860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7917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25860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6756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2030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2030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6756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2030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6756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2258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44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2258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44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24557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1"/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7318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2">
        <v>2</v>
      </c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24557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7318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7318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24557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7318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24557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7318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59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24557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7318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13220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10980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10980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10980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59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13220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15638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29</v>
      </c>
      <c r="E13384" s="7" t="s">
        <v>26634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26634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15638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59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26634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15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47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15638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30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15638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26634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15638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26634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47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15638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59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26634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11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9.5000000000000001E-2</v>
      </c>
      <c r="H13396" s="9">
        <v>1.6200000000000001E-4</v>
      </c>
      <c r="I13396" s="13">
        <v>479.57</v>
      </c>
      <c r="J13396" s="12">
        <v>1</v>
      </c>
      <c r="K13396" s="7"/>
      <c r="L13396" s="12">
        <v>15</v>
      </c>
      <c r="M13396" s="11"/>
      <c r="N13396" s="38">
        <f>I13396*(100-$B$4)*(100-$B$5)/10000</f>
        <v>479.57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53</v>
      </c>
      <c r="G13397" s="8">
        <v>0.151</v>
      </c>
      <c r="H13397" s="9">
        <v>0</v>
      </c>
      <c r="I13397" s="10">
        <v>1099.4000000000001</v>
      </c>
      <c r="J13397" s="11"/>
      <c r="K13397" s="7"/>
      <c r="L13397" s="12">
        <v>15</v>
      </c>
      <c r="M13397" s="11"/>
      <c r="N13397" s="38">
        <f>I13397*(100-$B$4)*(100-$B$5)/10000</f>
        <v>1099.4000000000001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53</v>
      </c>
      <c r="G13398" s="8">
        <v>0.18</v>
      </c>
      <c r="H13398" s="9">
        <v>1.44E-4</v>
      </c>
      <c r="I13398" s="13">
        <v>506.21</v>
      </c>
      <c r="J13398" s="12">
        <v>12</v>
      </c>
      <c r="K13398" s="7"/>
      <c r="L13398" s="12">
        <v>15</v>
      </c>
      <c r="M13398" s="11"/>
      <c r="N13398" s="38">
        <f>I13398*(100-$B$4)*(100-$B$5)/10000</f>
        <v>506.21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23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31</v>
      </c>
      <c r="G13399" s="8">
        <v>5.2999999999999999E-2</v>
      </c>
      <c r="H13399" s="9">
        <v>8.8999999999999995E-4</v>
      </c>
      <c r="I13399" s="13">
        <v>214.99</v>
      </c>
      <c r="J13399" s="11"/>
      <c r="K13399" s="7"/>
      <c r="L13399" s="12">
        <v>15</v>
      </c>
      <c r="M13399" s="11"/>
      <c r="N13399" s="38">
        <f>I13399*(100-$B$4)*(100-$B$5)/10000</f>
        <v>214.99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23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31</v>
      </c>
      <c r="G13400" s="8">
        <v>0.06</v>
      </c>
      <c r="H13400" s="9">
        <v>5.0000000000000001E-4</v>
      </c>
      <c r="I13400" s="13">
        <v>214.99</v>
      </c>
      <c r="J13400" s="11"/>
      <c r="K13400" s="7"/>
      <c r="L13400" s="12">
        <v>15</v>
      </c>
      <c r="M13400" s="11"/>
      <c r="N13400" s="38">
        <f>I13400*(100-$B$4)*(100-$B$5)/10000</f>
        <v>214.99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23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0.06</v>
      </c>
      <c r="H13401" s="9">
        <v>5.71E-4</v>
      </c>
      <c r="I13401" s="13">
        <v>226.94</v>
      </c>
      <c r="J13401" s="11"/>
      <c r="K13401" s="7"/>
      <c r="L13401" s="12">
        <v>15</v>
      </c>
      <c r="M13401" s="11"/>
      <c r="N13401" s="38">
        <f>I13401*(100-$B$4)*(100-$B$5)/10000</f>
        <v>226.94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1.2E-2</v>
      </c>
      <c r="H13403" s="9">
        <v>2.7999999999999998E-4</v>
      </c>
      <c r="I13403" s="13">
        <v>69.84</v>
      </c>
      <c r="J13403" s="11"/>
      <c r="K13403" s="7"/>
      <c r="L13403" s="12">
        <v>15</v>
      </c>
      <c r="M13403" s="11"/>
      <c r="N13403" s="38">
        <f>I13403*(100-$B$4)*(100-$B$5)/10000</f>
        <v>69.84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0.21</v>
      </c>
      <c r="H13404" s="9">
        <v>1.418E-3</v>
      </c>
      <c r="I13404" s="10">
        <v>1186.9100000000001</v>
      </c>
      <c r="J13404" s="11"/>
      <c r="K13404" s="7"/>
      <c r="L13404" s="12">
        <v>15</v>
      </c>
      <c r="M13404" s="11"/>
      <c r="N13404" s="38">
        <f>I13404*(100-$B$4)*(100-$B$5)/10000</f>
        <v>1186.9100000000001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35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4.5999999999999999E-2</v>
      </c>
      <c r="H13407" s="9">
        <v>3.4600000000000001E-4</v>
      </c>
      <c r="I13407" s="13">
        <v>326.39</v>
      </c>
      <c r="J13407" s="12">
        <v>526</v>
      </c>
      <c r="K13407" s="7"/>
      <c r="L13407" s="12">
        <v>7</v>
      </c>
      <c r="M13407" s="11"/>
      <c r="N13407" s="38">
        <f>I13407*(100-$B$4)*(100-$B$5)/10000</f>
        <v>326.39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4.4999999999999998E-2</v>
      </c>
      <c r="H13409" s="9">
        <v>3.1500000000000001E-4</v>
      </c>
      <c r="I13409" s="13">
        <v>623.11</v>
      </c>
      <c r="J13409" s="11"/>
      <c r="K13409" s="7"/>
      <c r="L13409" s="12">
        <v>7</v>
      </c>
      <c r="M13409" s="11"/>
      <c r="N13409" s="38">
        <f>I13409*(100-$B$4)*(100-$B$5)/10000</f>
        <v>623.11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5774</v>
      </c>
      <c r="F13411" s="7" t="s">
        <v>31</v>
      </c>
      <c r="G13411" s="8">
        <v>2.5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158</v>
      </c>
      <c r="F13412" s="7" t="s">
        <v>31</v>
      </c>
      <c r="G13412" s="8">
        <v>2.7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432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234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731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680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7218</v>
      </c>
      <c r="F13422" s="7" t="s">
        <v>31</v>
      </c>
      <c r="G13422" s="8">
        <v>2.16</v>
      </c>
      <c r="H13422" s="9">
        <v>1.3729999999999999E-2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439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7318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24557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833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7218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8401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369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21495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25860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2030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1432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445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40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8401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2003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6332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21245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702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9322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26757</v>
      </c>
      <c r="B13451" s="7" t="s">
        <v>26758</v>
      </c>
      <c r="C13451" s="7" t="s">
        <v>57</v>
      </c>
      <c r="D13451" s="7" t="s">
        <v>35</v>
      </c>
      <c r="E13451" s="7" t="s">
        <v>26759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58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26762</v>
      </c>
      <c r="B13453" s="7" t="s">
        <v>26763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26764</v>
      </c>
      <c r="B13454" s="7" t="s">
        <v>26765</v>
      </c>
      <c r="C13454" s="7" t="s">
        <v>57</v>
      </c>
      <c r="D13454" s="7" t="s">
        <v>35</v>
      </c>
      <c r="E13454" s="7" t="s">
        <v>26766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26769</v>
      </c>
      <c r="F13455" s="7" t="s">
        <v>31</v>
      </c>
      <c r="G13455" s="8">
        <v>0.32400000000000001</v>
      </c>
      <c r="H13455" s="9">
        <v>6.69E-4</v>
      </c>
      <c r="I13455" s="10">
        <v>7885.24</v>
      </c>
      <c r="J13455" s="11"/>
      <c r="K13455" s="7"/>
      <c r="L13455" s="11"/>
      <c r="M13455" s="11"/>
      <c r="N13455" s="38">
        <f>I13455*(100-$B$4)*(100-$B$5)/10000</f>
        <v>7885.24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26770</v>
      </c>
      <c r="B13456" s="7" t="s">
        <v>26771</v>
      </c>
      <c r="C13456" s="7" t="s">
        <v>57</v>
      </c>
      <c r="D13456" s="7" t="s">
        <v>35</v>
      </c>
      <c r="E13456" s="7" t="s">
        <v>26759</v>
      </c>
      <c r="F13456" s="7" t="s">
        <v>31</v>
      </c>
      <c r="G13456" s="8">
        <v>0.45</v>
      </c>
      <c r="H13456" s="9">
        <v>3.8400000000000001E-4</v>
      </c>
      <c r="I13456" s="10">
        <v>3487.7</v>
      </c>
      <c r="J13456" s="11"/>
      <c r="K13456" s="7"/>
      <c r="L13456" s="11"/>
      <c r="M13456" s="11"/>
      <c r="N13456" s="38">
        <f>I13456*(100-$B$4)*(100-$B$5)/10000</f>
        <v>3487.7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35</v>
      </c>
      <c r="E13457" s="7" t="s">
        <v>26759</v>
      </c>
      <c r="F13457" s="7" t="s">
        <v>31</v>
      </c>
      <c r="G13457" s="8">
        <v>0.45</v>
      </c>
      <c r="H13457" s="9">
        <v>3.8400000000000001E-4</v>
      </c>
      <c r="I13457" s="10">
        <v>7278.68</v>
      </c>
      <c r="J13457" s="11"/>
      <c r="K13457" s="7"/>
      <c r="L13457" s="11"/>
      <c r="M13457" s="11"/>
      <c r="N13457" s="38">
        <f>I13457*(100-$B$4)*(100-$B$5)/10000</f>
        <v>7278.68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26769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5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5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26766</v>
      </c>
      <c r="F13460" s="7" t="s">
        <v>31</v>
      </c>
      <c r="G13460" s="8">
        <v>0.32400000000000001</v>
      </c>
      <c r="H13460" s="9">
        <v>6.69E-4</v>
      </c>
      <c r="I13460" s="10">
        <v>6217.21</v>
      </c>
      <c r="J13460" s="11"/>
      <c r="K13460" s="7"/>
      <c r="L13460" s="11"/>
      <c r="M13460" s="11"/>
      <c r="N13460" s="38">
        <f>I13460*(100-$B$4)*(100-$B$5)/10000</f>
        <v>6217.21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26766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26766</v>
      </c>
      <c r="F13462" s="7" t="s">
        <v>31</v>
      </c>
      <c r="G13462" s="8">
        <v>0.32400000000000001</v>
      </c>
      <c r="H13462" s="9">
        <v>6.69E-4</v>
      </c>
      <c r="I13462" s="10">
        <v>6217.21</v>
      </c>
      <c r="J13462" s="11"/>
      <c r="K13462" s="7"/>
      <c r="L13462" s="11"/>
      <c r="M13462" s="11"/>
      <c r="N13462" s="38">
        <f>I13462*(100-$B$4)*(100-$B$5)/10000</f>
        <v>6217.21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26754</v>
      </c>
      <c r="F13463" s="7" t="s">
        <v>31</v>
      </c>
      <c r="G13463" s="8">
        <v>0.45</v>
      </c>
      <c r="H13463" s="9">
        <v>3.8400000000000001E-4</v>
      </c>
      <c r="I13463" s="10">
        <v>7278.68</v>
      </c>
      <c r="J13463" s="11"/>
      <c r="K13463" s="7"/>
      <c r="L13463" s="11"/>
      <c r="M13463" s="11"/>
      <c r="N13463" s="38">
        <f>I13463*(100-$B$4)*(100-$B$5)/10000</f>
        <v>7278.68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26759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58</v>
      </c>
      <c r="F13466" s="7" t="s">
        <v>31</v>
      </c>
      <c r="G13466" s="8">
        <v>0.45</v>
      </c>
      <c r="H13466" s="9">
        <v>3.8400000000000001E-4</v>
      </c>
      <c r="I13466" s="10">
        <v>7278.68</v>
      </c>
      <c r="J13466" s="11"/>
      <c r="K13466" s="7"/>
      <c r="L13466" s="11"/>
      <c r="M13466" s="11"/>
      <c r="N13466" s="38">
        <f>I13466*(100-$B$4)*(100-$B$5)/10000</f>
        <v>7278.68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26795</v>
      </c>
      <c r="F13467" s="7" t="s">
        <v>31</v>
      </c>
      <c r="G13467" s="8">
        <v>0.32400000000000001</v>
      </c>
      <c r="H13467" s="9">
        <v>6.69E-4</v>
      </c>
      <c r="I13467" s="10">
        <v>7885.24</v>
      </c>
      <c r="J13467" s="11"/>
      <c r="K13467" s="7"/>
      <c r="L13467" s="11"/>
      <c r="M13467" s="11"/>
      <c r="N13467" s="38">
        <f>I13467*(100-$B$4)*(100-$B$5)/10000</f>
        <v>7885.24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26796</v>
      </c>
      <c r="B13468" s="7" t="s">
        <v>26797</v>
      </c>
      <c r="C13468" s="7" t="s">
        <v>57</v>
      </c>
      <c r="D13468" s="7" t="s">
        <v>29</v>
      </c>
      <c r="E13468" s="7" t="s">
        <v>22352</v>
      </c>
      <c r="F13468" s="7" t="s">
        <v>31</v>
      </c>
      <c r="G13468" s="8">
        <v>0.45</v>
      </c>
      <c r="H13468" s="9">
        <v>3.8400000000000001E-4</v>
      </c>
      <c r="I13468" s="10">
        <v>7278.68</v>
      </c>
      <c r="J13468" s="11"/>
      <c r="K13468" s="7"/>
      <c r="L13468" s="11"/>
      <c r="M13468" s="11"/>
      <c r="N13468" s="38">
        <f>I13468*(100-$B$4)*(100-$B$5)/10000</f>
        <v>7278.68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26798</v>
      </c>
      <c r="B13469" s="7" t="s">
        <v>26799</v>
      </c>
      <c r="C13469" s="7" t="s">
        <v>57</v>
      </c>
      <c r="D13469" s="7" t="s">
        <v>29</v>
      </c>
      <c r="E13469" s="7" t="s">
        <v>22352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26759</v>
      </c>
      <c r="F13470" s="7" t="s">
        <v>31</v>
      </c>
      <c r="G13470" s="8">
        <v>0.32400000000000001</v>
      </c>
      <c r="H13470" s="9">
        <v>6.69E-4</v>
      </c>
      <c r="I13470" s="10">
        <v>6672.13</v>
      </c>
      <c r="J13470" s="11"/>
      <c r="K13470" s="7"/>
      <c r="L13470" s="11"/>
      <c r="M13470" s="11"/>
      <c r="N13470" s="38">
        <f>I13470*(100-$B$4)*(100-$B$5)/10000</f>
        <v>6672.13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58</v>
      </c>
      <c r="F13471" s="7" t="s">
        <v>31</v>
      </c>
      <c r="G13471" s="8">
        <v>0.45</v>
      </c>
      <c r="H13471" s="9">
        <v>3.8400000000000001E-4</v>
      </c>
      <c r="I13471" s="10">
        <v>3487.7</v>
      </c>
      <c r="J13471" s="11"/>
      <c r="K13471" s="7"/>
      <c r="L13471" s="11"/>
      <c r="M13471" s="11"/>
      <c r="N13471" s="38">
        <f>I13471*(100-$B$4)*(100-$B$5)/10000</f>
        <v>3487.7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26790</v>
      </c>
      <c r="F13472" s="7" t="s">
        <v>31</v>
      </c>
      <c r="G13472" s="8">
        <v>0.32400000000000001</v>
      </c>
      <c r="H13472" s="9">
        <v>6.69E-4</v>
      </c>
      <c r="I13472" s="10">
        <v>9856.5499999999993</v>
      </c>
      <c r="J13472" s="11"/>
      <c r="K13472" s="7"/>
      <c r="L13472" s="11"/>
      <c r="M13472" s="11"/>
      <c r="N13472" s="38">
        <f>I13472*(100-$B$4)*(100-$B$5)/10000</f>
        <v>9856.5499999999993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26759</v>
      </c>
      <c r="F13473" s="7" t="s">
        <v>31</v>
      </c>
      <c r="G13473" s="8">
        <v>0.32400000000000001</v>
      </c>
      <c r="H13473" s="9">
        <v>6.69E-4</v>
      </c>
      <c r="I13473" s="10">
        <v>6217.21</v>
      </c>
      <c r="J13473" s="11"/>
      <c r="K13473" s="7"/>
      <c r="L13473" s="11"/>
      <c r="M13473" s="11"/>
      <c r="N13473" s="38">
        <f>I13473*(100-$B$4)*(100-$B$5)/10000</f>
        <v>6217.21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26790</v>
      </c>
      <c r="F13474" s="7" t="s">
        <v>31</v>
      </c>
      <c r="G13474" s="8">
        <v>0.32400000000000001</v>
      </c>
      <c r="H13474" s="9">
        <v>6.69E-4</v>
      </c>
      <c r="I13474" s="10">
        <v>9856.5499999999993</v>
      </c>
      <c r="J13474" s="11"/>
      <c r="K13474" s="7"/>
      <c r="L13474" s="11"/>
      <c r="M13474" s="11"/>
      <c r="N13474" s="38">
        <f>I13474*(100-$B$4)*(100-$B$5)/10000</f>
        <v>9856.5499999999993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26790</v>
      </c>
      <c r="F13475" s="7" t="s">
        <v>31</v>
      </c>
      <c r="G13475" s="8">
        <v>0.32400000000000001</v>
      </c>
      <c r="H13475" s="9">
        <v>6.69E-4</v>
      </c>
      <c r="I13475" s="10">
        <v>9856.5499999999993</v>
      </c>
      <c r="J13475" s="11"/>
      <c r="K13475" s="7"/>
      <c r="L13475" s="11"/>
      <c r="M13475" s="11"/>
      <c r="N13475" s="38">
        <f>I13475*(100-$B$4)*(100-$B$5)/10000</f>
        <v>9856.5499999999993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26795</v>
      </c>
      <c r="F13476" s="7" t="s">
        <v>31</v>
      </c>
      <c r="G13476" s="8">
        <v>0.32400000000000001</v>
      </c>
      <c r="H13476" s="9">
        <v>6.69E-4</v>
      </c>
      <c r="I13476" s="10">
        <v>7885.24</v>
      </c>
      <c r="J13476" s="11"/>
      <c r="K13476" s="7"/>
      <c r="L13476" s="11"/>
      <c r="M13476" s="11"/>
      <c r="N13476" s="38">
        <f>I13476*(100-$B$4)*(100-$B$5)/10000</f>
        <v>7885.24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58</v>
      </c>
      <c r="F13477" s="7" t="s">
        <v>31</v>
      </c>
      <c r="G13477" s="8">
        <v>0.45</v>
      </c>
      <c r="H13477" s="9">
        <v>3.8400000000000001E-4</v>
      </c>
      <c r="I13477" s="10">
        <v>3487.7</v>
      </c>
      <c r="J13477" s="11"/>
      <c r="K13477" s="7"/>
      <c r="L13477" s="11"/>
      <c r="M13477" s="11"/>
      <c r="N13477" s="38">
        <f>I13477*(100-$B$4)*(100-$B$5)/10000</f>
        <v>3487.7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26759</v>
      </c>
      <c r="F13478" s="7" t="s">
        <v>31</v>
      </c>
      <c r="G13478" s="8">
        <v>0.32400000000000001</v>
      </c>
      <c r="H13478" s="9">
        <v>6.69E-4</v>
      </c>
      <c r="I13478" s="10">
        <v>6217.21</v>
      </c>
      <c r="J13478" s="11"/>
      <c r="K13478" s="7"/>
      <c r="L13478" s="11"/>
      <c r="M13478" s="11"/>
      <c r="N13478" s="38">
        <f>I13478*(100-$B$4)*(100-$B$5)/10000</f>
        <v>6217.21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58</v>
      </c>
      <c r="F13479" s="7" t="s">
        <v>31</v>
      </c>
      <c r="G13479" s="8">
        <v>0.45</v>
      </c>
      <c r="H13479" s="9">
        <v>3.8400000000000001E-4</v>
      </c>
      <c r="I13479" s="10">
        <v>7278.68</v>
      </c>
      <c r="J13479" s="11"/>
      <c r="K13479" s="7"/>
      <c r="L13479" s="11"/>
      <c r="M13479" s="11"/>
      <c r="N13479" s="38">
        <f>I13479*(100-$B$4)*(100-$B$5)/10000</f>
        <v>7278.68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26759</v>
      </c>
      <c r="F13480" s="7" t="s">
        <v>31</v>
      </c>
      <c r="G13480" s="8">
        <v>0.32400000000000001</v>
      </c>
      <c r="H13480" s="9">
        <v>6.69E-4</v>
      </c>
      <c r="I13480" s="10">
        <v>6672.13</v>
      </c>
      <c r="J13480" s="11"/>
      <c r="K13480" s="7"/>
      <c r="L13480" s="11"/>
      <c r="M13480" s="11"/>
      <c r="N13480" s="38">
        <f>I13480*(100-$B$4)*(100-$B$5)/10000</f>
        <v>6672.13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26769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26769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26842</v>
      </c>
      <c r="F13490" s="7" t="s">
        <v>31</v>
      </c>
      <c r="G13490" s="8">
        <v>0.45</v>
      </c>
      <c r="H13490" s="9">
        <v>3.8400000000000001E-4</v>
      </c>
      <c r="I13490" s="10">
        <v>4245.8999999999996</v>
      </c>
      <c r="J13490" s="11"/>
      <c r="K13490" s="7"/>
      <c r="L13490" s="11"/>
      <c r="M13490" s="11"/>
      <c r="N13490" s="38">
        <f>I13490*(100-$B$4)*(100-$B$5)/10000</f>
        <v>4245.8999999999996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26845</v>
      </c>
      <c r="B13491" s="7" t="s">
        <v>26846</v>
      </c>
      <c r="C13491" s="7" t="s">
        <v>240</v>
      </c>
      <c r="D13491" s="7" t="s">
        <v>35</v>
      </c>
      <c r="E13491" s="7" t="s">
        <v>26847</v>
      </c>
      <c r="F13491" s="7" t="s">
        <v>31</v>
      </c>
      <c r="G13491" s="8">
        <v>0.32400000000000001</v>
      </c>
      <c r="H13491" s="9">
        <v>6.69E-4</v>
      </c>
      <c r="I13491" s="10">
        <v>5004.09</v>
      </c>
      <c r="J13491" s="11"/>
      <c r="K13491" s="7"/>
      <c r="L13491" s="11"/>
      <c r="M13491" s="11"/>
      <c r="N13491" s="38">
        <f>I13491*(100-$B$4)*(100-$B$5)/10000</f>
        <v>5004.09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26847</v>
      </c>
      <c r="F13492" s="7" t="s">
        <v>31</v>
      </c>
      <c r="G13492" s="8">
        <v>0.32400000000000001</v>
      </c>
      <c r="H13492" s="9">
        <v>6.69E-4</v>
      </c>
      <c r="I13492" s="10">
        <v>5004.09</v>
      </c>
      <c r="J13492" s="11"/>
      <c r="K13492" s="7"/>
      <c r="L13492" s="11"/>
      <c r="M13492" s="11"/>
      <c r="N13492" s="38">
        <f>I13492*(100-$B$4)*(100-$B$5)/10000</f>
        <v>5004.09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26854</v>
      </c>
      <c r="B13495" s="7" t="s">
        <v>26855</v>
      </c>
      <c r="C13495" s="7" t="s">
        <v>240</v>
      </c>
      <c r="D13495" s="7" t="s">
        <v>29</v>
      </c>
      <c r="E13495" s="7" t="s">
        <v>26856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26856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225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35</v>
      </c>
      <c r="E13498" s="7" t="s">
        <v>225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35</v>
      </c>
      <c r="E13499" s="7" t="s">
        <v>3601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35</v>
      </c>
      <c r="E13500" s="7" t="s">
        <v>3601</v>
      </c>
      <c r="F13500" s="7" t="s">
        <v>31</v>
      </c>
      <c r="G13500" s="8">
        <v>0.32400000000000001</v>
      </c>
      <c r="H13500" s="9">
        <v>6.69E-4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26867</v>
      </c>
      <c r="B13501" s="7" t="s">
        <v>26868</v>
      </c>
      <c r="C13501" s="7" t="s">
        <v>68</v>
      </c>
      <c r="D13501" s="7" t="s">
        <v>35</v>
      </c>
      <c r="E13501" s="7" t="s">
        <v>225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26869</v>
      </c>
      <c r="B13502" s="7" t="s">
        <v>26870</v>
      </c>
      <c r="C13502" s="7" t="s">
        <v>68</v>
      </c>
      <c r="D13502" s="7" t="s">
        <v>35</v>
      </c>
      <c r="E13502" s="7" t="s">
        <v>26871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26871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225</v>
      </c>
      <c r="F13504" s="7" t="s">
        <v>31</v>
      </c>
      <c r="G13504" s="8">
        <v>0.45</v>
      </c>
      <c r="H13504" s="9">
        <v>3.8400000000000001E-4</v>
      </c>
      <c r="I13504" s="10">
        <v>4245.8999999999996</v>
      </c>
      <c r="J13504" s="11"/>
      <c r="K13504" s="7"/>
      <c r="L13504" s="11"/>
      <c r="M13504" s="11"/>
      <c r="N13504" s="38">
        <f>I13504*(100-$B$4)*(100-$B$5)/10000</f>
        <v>4245.8999999999996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65</v>
      </c>
      <c r="F13505" s="7" t="s">
        <v>31</v>
      </c>
      <c r="G13505" s="8">
        <v>0.32400000000000001</v>
      </c>
      <c r="H13505" s="9">
        <v>6.69E-4</v>
      </c>
      <c r="I13505" s="10">
        <v>6368.85</v>
      </c>
      <c r="J13505" s="11"/>
      <c r="K13505" s="7"/>
      <c r="L13505" s="11"/>
      <c r="M13505" s="11"/>
      <c r="N13505" s="38">
        <f>I13505*(100-$B$4)*(100-$B$5)/10000</f>
        <v>6368.85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26880</v>
      </c>
      <c r="F13506" s="7" t="s">
        <v>31</v>
      </c>
      <c r="G13506" s="8">
        <v>0.45</v>
      </c>
      <c r="H13506" s="9">
        <v>3.8400000000000001E-4</v>
      </c>
      <c r="I13506" s="10">
        <v>9704.91</v>
      </c>
      <c r="J13506" s="11"/>
      <c r="K13506" s="7"/>
      <c r="L13506" s="11"/>
      <c r="M13506" s="11"/>
      <c r="N13506" s="38">
        <f>I13506*(100-$B$4)*(100-$B$5)/10000</f>
        <v>9704.91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26881</v>
      </c>
      <c r="B13507" s="7" t="s">
        <v>26882</v>
      </c>
      <c r="C13507" s="7" t="s">
        <v>68</v>
      </c>
      <c r="D13507" s="7" t="s">
        <v>29</v>
      </c>
      <c r="E13507" s="7" t="s">
        <v>380</v>
      </c>
      <c r="F13507" s="7" t="s">
        <v>31</v>
      </c>
      <c r="G13507" s="8">
        <v>0.45</v>
      </c>
      <c r="H13507" s="9">
        <v>3.8400000000000001E-4</v>
      </c>
      <c r="I13507" s="10">
        <v>9704.91</v>
      </c>
      <c r="J13507" s="11"/>
      <c r="K13507" s="7"/>
      <c r="L13507" s="11"/>
      <c r="M13507" s="11"/>
      <c r="N13507" s="38">
        <f>I13507*(100-$B$4)*(100-$B$5)/10000</f>
        <v>9704.91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26883</v>
      </c>
      <c r="B13508" s="7" t="s">
        <v>26884</v>
      </c>
      <c r="C13508" s="7" t="s">
        <v>68</v>
      </c>
      <c r="D13508" s="7" t="s">
        <v>29</v>
      </c>
      <c r="E13508" s="7" t="s">
        <v>380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26880</v>
      </c>
      <c r="F13509" s="7" t="s">
        <v>31</v>
      </c>
      <c r="G13509" s="8">
        <v>0.45</v>
      </c>
      <c r="H13509" s="9">
        <v>3.8400000000000001E-4</v>
      </c>
      <c r="I13509" s="10">
        <v>9704.91</v>
      </c>
      <c r="J13509" s="11"/>
      <c r="K13509" s="7"/>
      <c r="L13509" s="11"/>
      <c r="M13509" s="11"/>
      <c r="N13509" s="38">
        <f>I13509*(100-$B$4)*(100-$B$5)/10000</f>
        <v>9704.91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380</v>
      </c>
      <c r="F13510" s="7" t="s">
        <v>31</v>
      </c>
      <c r="G13510" s="8">
        <v>0.45</v>
      </c>
      <c r="H13510" s="9">
        <v>3.8400000000000001E-4</v>
      </c>
      <c r="I13510" s="10">
        <v>4245.8999999999996</v>
      </c>
      <c r="J13510" s="11"/>
      <c r="K13510" s="7"/>
      <c r="L13510" s="11"/>
      <c r="M13510" s="11"/>
      <c r="N13510" s="38">
        <f>I13510*(100-$B$4)*(100-$B$5)/10000</f>
        <v>4245.8999999999996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380</v>
      </c>
      <c r="F13511" s="7" t="s">
        <v>31</v>
      </c>
      <c r="G13511" s="8">
        <v>0.45</v>
      </c>
      <c r="H13511" s="9">
        <v>3.8400000000000001E-4</v>
      </c>
      <c r="I13511" s="10">
        <v>4245.8999999999996</v>
      </c>
      <c r="J13511" s="11"/>
      <c r="K13511" s="7"/>
      <c r="L13511" s="11"/>
      <c r="M13511" s="11"/>
      <c r="N13511" s="38">
        <f>I13511*(100-$B$4)*(100-$B$5)/10000</f>
        <v>4245.8999999999996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65</v>
      </c>
      <c r="F13512" s="7" t="s">
        <v>31</v>
      </c>
      <c r="G13512" s="8">
        <v>0.32400000000000001</v>
      </c>
      <c r="H13512" s="9">
        <v>6.69E-4</v>
      </c>
      <c r="I13512" s="10">
        <v>6368.85</v>
      </c>
      <c r="J13512" s="11"/>
      <c r="K13512" s="7"/>
      <c r="L13512" s="11"/>
      <c r="M13512" s="11"/>
      <c r="N13512" s="38">
        <f>I13512*(100-$B$4)*(100-$B$5)/10000</f>
        <v>6368.85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26832</v>
      </c>
      <c r="F13517" s="7" t="s">
        <v>31</v>
      </c>
      <c r="G13517" s="8">
        <v>0.32400000000000001</v>
      </c>
      <c r="H13517" s="9">
        <v>6.69E-4</v>
      </c>
      <c r="I13517" s="10">
        <v>12434.42</v>
      </c>
      <c r="J13517" s="11"/>
      <c r="K13517" s="7"/>
      <c r="L13517" s="11"/>
      <c r="M13517" s="11"/>
      <c r="N13517" s="38">
        <f>I13517*(100-$B$4)*(100-$B$5)/10000</f>
        <v>12434.42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158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26832</v>
      </c>
      <c r="F13519" s="7" t="s">
        <v>31</v>
      </c>
      <c r="G13519" s="8">
        <v>0.32400000000000001</v>
      </c>
      <c r="H13519" s="9">
        <v>6.69E-4</v>
      </c>
      <c r="I13519" s="10">
        <v>12434.42</v>
      </c>
      <c r="J13519" s="11"/>
      <c r="K13519" s="7"/>
      <c r="L13519" s="11"/>
      <c r="M13519" s="11"/>
      <c r="N13519" s="38">
        <f>I13519*(100-$B$4)*(100-$B$5)/10000</f>
        <v>12434.42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241</v>
      </c>
      <c r="F13520" s="7" t="s">
        <v>31</v>
      </c>
      <c r="G13520" s="8">
        <v>0.45</v>
      </c>
      <c r="H13520" s="9">
        <v>3.8400000000000001E-4</v>
      </c>
      <c r="I13520" s="10">
        <v>5459.01</v>
      </c>
      <c r="J13520" s="11"/>
      <c r="K13520" s="7"/>
      <c r="L13520" s="11"/>
      <c r="M13520" s="11"/>
      <c r="N13520" s="38">
        <f>I13520*(100-$B$4)*(100-$B$5)/10000</f>
        <v>5459.01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158</v>
      </c>
      <c r="F13522" s="7" t="s">
        <v>31</v>
      </c>
      <c r="G13522" s="8">
        <v>0.32400000000000001</v>
      </c>
      <c r="H13522" s="9">
        <v>6.69E-4</v>
      </c>
      <c r="I13522" s="10">
        <v>7885.24</v>
      </c>
      <c r="J13522" s="11"/>
      <c r="K13522" s="7"/>
      <c r="L13522" s="11"/>
      <c r="M13522" s="11"/>
      <c r="N13522" s="38">
        <f>I13522*(100-$B$4)*(100-$B$5)/10000</f>
        <v>7885.24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26915</v>
      </c>
      <c r="F13523" s="7" t="s">
        <v>31</v>
      </c>
      <c r="G13523" s="8">
        <v>0.32400000000000001</v>
      </c>
      <c r="H13523" s="9">
        <v>6.69E-4</v>
      </c>
      <c r="I13523" s="10">
        <v>7885.24</v>
      </c>
      <c r="J13523" s="11"/>
      <c r="K13523" s="7"/>
      <c r="L13523" s="11"/>
      <c r="M13523" s="11"/>
      <c r="N13523" s="38">
        <f>I13523*(100-$B$4)*(100-$B$5)/10000</f>
        <v>7885.24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26916</v>
      </c>
      <c r="B13524" s="7" t="s">
        <v>26917</v>
      </c>
      <c r="C13524" s="7" t="s">
        <v>72</v>
      </c>
      <c r="D13524" s="7" t="s">
        <v>29</v>
      </c>
      <c r="E13524" s="7" t="s">
        <v>26915</v>
      </c>
      <c r="F13524" s="7" t="s">
        <v>31</v>
      </c>
      <c r="G13524" s="8">
        <v>0.32400000000000001</v>
      </c>
      <c r="H13524" s="9">
        <v>6.69E-4</v>
      </c>
      <c r="I13524" s="10">
        <v>7885.24</v>
      </c>
      <c r="J13524" s="11"/>
      <c r="K13524" s="7"/>
      <c r="L13524" s="11"/>
      <c r="M13524" s="11"/>
      <c r="N13524" s="38">
        <f>I13524*(100-$B$4)*(100-$B$5)/10000</f>
        <v>7885.24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26918</v>
      </c>
      <c r="B13525" s="7" t="s">
        <v>26919</v>
      </c>
      <c r="C13525" s="7" t="s">
        <v>72</v>
      </c>
      <c r="D13525" s="7" t="s">
        <v>29</v>
      </c>
      <c r="E13525" s="7" t="s">
        <v>398</v>
      </c>
      <c r="F13525" s="7" t="s">
        <v>31</v>
      </c>
      <c r="G13525" s="8">
        <v>0.45</v>
      </c>
      <c r="H13525" s="9">
        <v>3.8400000000000001E-4</v>
      </c>
      <c r="I13525" s="10">
        <v>5459.01</v>
      </c>
      <c r="J13525" s="11"/>
      <c r="K13525" s="7"/>
      <c r="L13525" s="11"/>
      <c r="M13525" s="11"/>
      <c r="N13525" s="38">
        <f>I13525*(100-$B$4)*(100-$B$5)/10000</f>
        <v>5459.01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158</v>
      </c>
      <c r="F13526" s="7" t="s">
        <v>31</v>
      </c>
      <c r="G13526" s="8">
        <v>0.32400000000000001</v>
      </c>
      <c r="H13526" s="9">
        <v>6.69E-4</v>
      </c>
      <c r="I13526" s="10">
        <v>12434.42</v>
      </c>
      <c r="J13526" s="11"/>
      <c r="K13526" s="7"/>
      <c r="L13526" s="11"/>
      <c r="M13526" s="11"/>
      <c r="N13526" s="38">
        <f>I13526*(100-$B$4)*(100-$B$5)/10000</f>
        <v>12434.42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158</v>
      </c>
      <c r="F13527" s="7" t="s">
        <v>31</v>
      </c>
      <c r="G13527" s="8">
        <v>0.32400000000000001</v>
      </c>
      <c r="H13527" s="9">
        <v>6.69E-4</v>
      </c>
      <c r="I13527" s="10">
        <v>12434.42</v>
      </c>
      <c r="J13527" s="11"/>
      <c r="K13527" s="7"/>
      <c r="L13527" s="11"/>
      <c r="M13527" s="11"/>
      <c r="N13527" s="38">
        <f>I13527*(100-$B$4)*(100-$B$5)/10000</f>
        <v>12434.42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398</v>
      </c>
      <c r="F13528" s="7" t="s">
        <v>31</v>
      </c>
      <c r="G13528" s="8">
        <v>0.45</v>
      </c>
      <c r="H13528" s="9">
        <v>3.8400000000000001E-4</v>
      </c>
      <c r="I13528" s="10">
        <v>5459.01</v>
      </c>
      <c r="J13528" s="11"/>
      <c r="K13528" s="7"/>
      <c r="L13528" s="11"/>
      <c r="M13528" s="11"/>
      <c r="N13528" s="38">
        <f>I13528*(100-$B$4)*(100-$B$5)/10000</f>
        <v>5459.01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0.45</v>
      </c>
      <c r="H13529" s="9">
        <v>3.8400000000000001E-4</v>
      </c>
      <c r="I13529" s="10">
        <v>5913.93</v>
      </c>
      <c r="J13529" s="11"/>
      <c r="K13529" s="7"/>
      <c r="L13529" s="11"/>
      <c r="M13529" s="11"/>
      <c r="N13529" s="38">
        <f>I13529*(100-$B$4)*(100-$B$5)/10000</f>
        <v>5913.93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0.45</v>
      </c>
      <c r="H13530" s="9">
        <v>3.8400000000000001E-4</v>
      </c>
      <c r="I13530" s="10">
        <v>5913.93</v>
      </c>
      <c r="J13530" s="11"/>
      <c r="K13530" s="7"/>
      <c r="L13530" s="11"/>
      <c r="M13530" s="11"/>
      <c r="N13530" s="38">
        <f>I13530*(100-$B$4)*(100-$B$5)/10000</f>
        <v>5913.93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35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0.32400000000000001</v>
      </c>
      <c r="H13531" s="9">
        <v>6.69E-4</v>
      </c>
      <c r="I13531" s="10">
        <v>6520.49</v>
      </c>
      <c r="J13531" s="11"/>
      <c r="K13531" s="7"/>
      <c r="L13531" s="11"/>
      <c r="M13531" s="11"/>
      <c r="N13531" s="38">
        <f>I13531*(100-$B$4)*(100-$B$5)/10000</f>
        <v>6520.49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5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0.32400000000000001</v>
      </c>
      <c r="H13532" s="9">
        <v>6.69E-4</v>
      </c>
      <c r="I13532" s="10">
        <v>6520.49</v>
      </c>
      <c r="J13532" s="11"/>
      <c r="K13532" s="7"/>
      <c r="L13532" s="11"/>
      <c r="M13532" s="11"/>
      <c r="N13532" s="38">
        <f>I13532*(100-$B$4)*(100-$B$5)/10000</f>
        <v>6520.49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0.45</v>
      </c>
      <c r="H13533" s="9">
        <v>3.8400000000000001E-4</v>
      </c>
      <c r="I13533" s="10">
        <v>5913.93</v>
      </c>
      <c r="J13533" s="11"/>
      <c r="K13533" s="7"/>
      <c r="L13533" s="11"/>
      <c r="M13533" s="11"/>
      <c r="N13533" s="38">
        <f>I13533*(100-$B$4)*(100-$B$5)/10000</f>
        <v>5913.93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5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0.32400000000000001</v>
      </c>
      <c r="H13534" s="9">
        <v>6.69E-4</v>
      </c>
      <c r="I13534" s="10">
        <v>6520.49</v>
      </c>
      <c r="J13534" s="11"/>
      <c r="K13534" s="7"/>
      <c r="L13534" s="11"/>
      <c r="M13534" s="11"/>
      <c r="N13534" s="38">
        <f>I13534*(100-$B$4)*(100-$B$5)/10000</f>
        <v>6520.49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26941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26938</v>
      </c>
      <c r="F13536" s="7" t="s">
        <v>31</v>
      </c>
      <c r="G13536" s="8">
        <v>0.45</v>
      </c>
      <c r="H13536" s="9">
        <v>3.8400000000000001E-4</v>
      </c>
      <c r="I13536" s="10">
        <v>5913.93</v>
      </c>
      <c r="J13536" s="11"/>
      <c r="K13536" s="7"/>
      <c r="L13536" s="11"/>
      <c r="M13536" s="11"/>
      <c r="N13536" s="38">
        <f>I13536*(100-$B$4)*(100-$B$5)/10000</f>
        <v>5913.93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315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315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1841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1841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73</v>
      </c>
      <c r="F13542" s="7" t="s">
        <v>31</v>
      </c>
      <c r="G13542" s="8">
        <v>0.45</v>
      </c>
      <c r="H13542" s="9">
        <v>5.71E-4</v>
      </c>
      <c r="I13542" s="10">
        <v>7430.32</v>
      </c>
      <c r="J13542" s="11"/>
      <c r="K13542" s="7"/>
      <c r="L13542" s="11"/>
      <c r="M13542" s="11"/>
      <c r="N13542" s="38">
        <f>I13542*(100-$B$4)*(100-$B$5)/10000</f>
        <v>7430.32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26958</v>
      </c>
      <c r="B13543" s="7" t="s">
        <v>26959</v>
      </c>
      <c r="C13543" s="7" t="s">
        <v>34</v>
      </c>
      <c r="D13543" s="7" t="s">
        <v>35</v>
      </c>
      <c r="E13543" s="7" t="s">
        <v>26960</v>
      </c>
      <c r="F13543" s="7" t="s">
        <v>31</v>
      </c>
      <c r="G13543" s="8">
        <v>0.45</v>
      </c>
      <c r="H13543" s="9">
        <v>3.8400000000000001E-4</v>
      </c>
      <c r="I13543" s="10">
        <v>7581.96</v>
      </c>
      <c r="J13543" s="11"/>
      <c r="K13543" s="7"/>
      <c r="L13543" s="11"/>
      <c r="M13543" s="11"/>
      <c r="N13543" s="38">
        <f>I13543*(100-$B$4)*(100-$B$5)/10000</f>
        <v>7581.96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26960</v>
      </c>
      <c r="F13544" s="7" t="s">
        <v>31</v>
      </c>
      <c r="G13544" s="8">
        <v>0.45</v>
      </c>
      <c r="H13544" s="9">
        <v>3.8400000000000001E-4</v>
      </c>
      <c r="I13544" s="10">
        <v>7581.96</v>
      </c>
      <c r="J13544" s="11"/>
      <c r="K13544" s="7"/>
      <c r="L13544" s="11"/>
      <c r="M13544" s="11"/>
      <c r="N13544" s="38">
        <f>I13544*(100-$B$4)*(100-$B$5)/10000</f>
        <v>7581.96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21526</v>
      </c>
      <c r="F13545" s="7" t="s">
        <v>31</v>
      </c>
      <c r="G13545" s="8">
        <v>0.45</v>
      </c>
      <c r="H13545" s="9">
        <v>3.8400000000000001E-4</v>
      </c>
      <c r="I13545" s="10">
        <v>7581.96</v>
      </c>
      <c r="J13545" s="11"/>
      <c r="K13545" s="7"/>
      <c r="L13545" s="11"/>
      <c r="M13545" s="11"/>
      <c r="N13545" s="38">
        <f>I13545*(100-$B$4)*(100-$B$5)/10000</f>
        <v>7581.96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315</v>
      </c>
      <c r="F13546" s="7" t="s">
        <v>31</v>
      </c>
      <c r="G13546" s="8">
        <v>0.45</v>
      </c>
      <c r="H13546" s="9">
        <v>5.71E-4</v>
      </c>
      <c r="I13546" s="10">
        <v>7430.32</v>
      </c>
      <c r="J13546" s="11"/>
      <c r="K13546" s="7"/>
      <c r="L13546" s="11"/>
      <c r="M13546" s="11"/>
      <c r="N13546" s="38">
        <f>I13546*(100-$B$4)*(100-$B$5)/10000</f>
        <v>7430.32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315</v>
      </c>
      <c r="F13547" s="7" t="s">
        <v>31</v>
      </c>
      <c r="G13547" s="8">
        <v>0.45</v>
      </c>
      <c r="H13547" s="9">
        <v>5.71E-4</v>
      </c>
      <c r="I13547" s="10">
        <v>7430.32</v>
      </c>
      <c r="J13547" s="11"/>
      <c r="K13547" s="7"/>
      <c r="L13547" s="11"/>
      <c r="M13547" s="11"/>
      <c r="N13547" s="38">
        <f>I13547*(100-$B$4)*(100-$B$5)/10000</f>
        <v>7430.32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21526</v>
      </c>
      <c r="F13548" s="7" t="s">
        <v>31</v>
      </c>
      <c r="G13548" s="8">
        <v>0.45</v>
      </c>
      <c r="H13548" s="9">
        <v>3.8400000000000001E-4</v>
      </c>
      <c r="I13548" s="10">
        <v>7581.96</v>
      </c>
      <c r="J13548" s="11"/>
      <c r="K13548" s="7"/>
      <c r="L13548" s="11"/>
      <c r="M13548" s="11"/>
      <c r="N13548" s="38">
        <f>I13548*(100-$B$4)*(100-$B$5)/10000</f>
        <v>7581.96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1.4</v>
      </c>
      <c r="H13550" s="9">
        <v>2E-3</v>
      </c>
      <c r="I13550" s="10">
        <v>3942.62</v>
      </c>
      <c r="J13550" s="11"/>
      <c r="K13550" s="7"/>
      <c r="L13550" s="11"/>
      <c r="M13550" s="11"/>
      <c r="N13550" s="38">
        <f>I13550*(100-$B$4)*(100-$B$5)/10000</f>
        <v>3942.62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</v>
      </c>
      <c r="H13551" s="9">
        <v>2E-3</v>
      </c>
      <c r="I13551" s="10">
        <v>4245.8999999999996</v>
      </c>
      <c r="J13551" s="11"/>
      <c r="K13551" s="7"/>
      <c r="L13551" s="11"/>
      <c r="M13551" s="11"/>
      <c r="N13551" s="38">
        <f>I13551*(100-$B$4)*(100-$B$5)/10000</f>
        <v>4245.8999999999996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4549.18</v>
      </c>
      <c r="J13552" s="11"/>
      <c r="K13552" s="7"/>
      <c r="L13552" s="11"/>
      <c r="M13552" s="11"/>
      <c r="N13552" s="38">
        <f>I13552*(100-$B$4)*(100-$B$5)/10000</f>
        <v>4549.18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</v>
      </c>
      <c r="H13554" s="9">
        <v>2E-3</v>
      </c>
      <c r="I13554" s="10">
        <v>1971.31</v>
      </c>
      <c r="J13554" s="11"/>
      <c r="K13554" s="7"/>
      <c r="L13554" s="11"/>
      <c r="M13554" s="11"/>
      <c r="N13554" s="38">
        <f>I13554*(100-$B$4)*(100-$B$5)/10000</f>
        <v>1971.31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2956.97</v>
      </c>
      <c r="J13556" s="11"/>
      <c r="K13556" s="7"/>
      <c r="L13556" s="11"/>
      <c r="M13556" s="11"/>
      <c r="N13556" s="38">
        <f>I13556*(100-$B$4)*(100-$B$5)/10000</f>
        <v>2956.97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1.4</v>
      </c>
      <c r="H13557" s="9">
        <v>2E-3</v>
      </c>
      <c r="I13557" s="10">
        <v>8491.7999999999993</v>
      </c>
      <c r="J13557" s="11"/>
      <c r="K13557" s="7"/>
      <c r="L13557" s="11"/>
      <c r="M13557" s="11"/>
      <c r="N13557" s="38">
        <f>I13557*(100-$B$4)*(100-$B$5)/10000</f>
        <v>8491.7999999999993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3942.62</v>
      </c>
      <c r="J13559" s="11"/>
      <c r="K13559" s="7"/>
      <c r="L13559" s="11"/>
      <c r="M13559" s="11"/>
      <c r="N13559" s="38">
        <f>I13559*(100-$B$4)*(100-$B$5)/10000</f>
        <v>3942.62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</v>
      </c>
      <c r="H13560" s="9">
        <v>2E-3</v>
      </c>
      <c r="I13560" s="10">
        <v>4549.18</v>
      </c>
      <c r="J13560" s="11"/>
      <c r="K13560" s="7"/>
      <c r="L13560" s="11"/>
      <c r="M13560" s="11"/>
      <c r="N13560" s="38">
        <f>I13560*(100-$B$4)*(100-$B$5)/10000</f>
        <v>4549.18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1.4</v>
      </c>
      <c r="H13561" s="9">
        <v>2E-3</v>
      </c>
      <c r="I13561" s="10">
        <v>8491.7999999999993</v>
      </c>
      <c r="J13561" s="11"/>
      <c r="K13561" s="7"/>
      <c r="L13561" s="11"/>
      <c r="M13561" s="11"/>
      <c r="N13561" s="38">
        <f>I13561*(100-$B$4)*(100-$B$5)/10000</f>
        <v>8491.7999999999993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3411.88</v>
      </c>
      <c r="J13564" s="11"/>
      <c r="K13564" s="7"/>
      <c r="L13564" s="11"/>
      <c r="M13564" s="11"/>
      <c r="N13564" s="38">
        <f>I13564*(100-$B$4)*(100-$B$5)/10000</f>
        <v>3411.88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23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</v>
      </c>
      <c r="H13565" s="9">
        <v>2E-3</v>
      </c>
      <c r="I13565" s="10">
        <v>1971.31</v>
      </c>
      <c r="J13565" s="11"/>
      <c r="K13565" s="7"/>
      <c r="L13565" s="11"/>
      <c r="M13565" s="11"/>
      <c r="N13565" s="38">
        <f>I13565*(100-$B$4)*(100-$B$5)/10000</f>
        <v>1971.31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3411.88</v>
      </c>
      <c r="J13566" s="11"/>
      <c r="K13566" s="7"/>
      <c r="L13566" s="11"/>
      <c r="M13566" s="11"/>
      <c r="N13566" s="38">
        <f>I13566*(100-$B$4)*(100-$B$5)/10000</f>
        <v>3411.88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1.2</v>
      </c>
      <c r="H13567" s="9">
        <v>2E-3</v>
      </c>
      <c r="I13567" s="10">
        <v>6368.85</v>
      </c>
      <c r="J13567" s="11"/>
      <c r="K13567" s="7"/>
      <c r="L13567" s="11"/>
      <c r="M13567" s="11"/>
      <c r="N13567" s="38">
        <f>I13567*(100-$B$4)*(100-$B$5)/10000</f>
        <v>6368.85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9098.35</v>
      </c>
      <c r="J13568" s="11"/>
      <c r="K13568" s="7"/>
      <c r="L13568" s="11"/>
      <c r="M13568" s="11"/>
      <c r="N13568" s="38">
        <f>I13568*(100-$B$4)*(100-$B$5)/10000</f>
        <v>9098.35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2956.97</v>
      </c>
      <c r="J13569" s="11"/>
      <c r="K13569" s="7"/>
      <c r="L13569" s="11"/>
      <c r="M13569" s="11"/>
      <c r="N13569" s="38">
        <f>I13569*(100-$B$4)*(100-$B$5)/10000</f>
        <v>2956.97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</v>
      </c>
      <c r="H13570" s="9">
        <v>2E-3</v>
      </c>
      <c r="I13570" s="10">
        <v>2274.59</v>
      </c>
      <c r="J13570" s="11"/>
      <c r="K13570" s="7"/>
      <c r="L13570" s="11"/>
      <c r="M13570" s="11"/>
      <c r="N13570" s="38">
        <f>I13570*(100-$B$4)*(100-$B$5)/10000</f>
        <v>2274.59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1.2</v>
      </c>
      <c r="H13571" s="9">
        <v>2E-3</v>
      </c>
      <c r="I13571" s="10">
        <v>6368.85</v>
      </c>
      <c r="J13571" s="11"/>
      <c r="K13571" s="7"/>
      <c r="L13571" s="11"/>
      <c r="M13571" s="11"/>
      <c r="N13571" s="38">
        <f>I13571*(100-$B$4)*(100-$B$5)/10000</f>
        <v>6368.85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</v>
      </c>
      <c r="H13573" s="9">
        <v>2E-3</v>
      </c>
      <c r="I13573" s="10">
        <v>4549.18</v>
      </c>
      <c r="J13573" s="11"/>
      <c r="K13573" s="7"/>
      <c r="L13573" s="11"/>
      <c r="M13573" s="11"/>
      <c r="N13573" s="38">
        <f>I13573*(100-$B$4)*(100-$B$5)/10000</f>
        <v>4549.18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23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7581.96</v>
      </c>
      <c r="J13575" s="11"/>
      <c r="K13575" s="7"/>
      <c r="L13575" s="11"/>
      <c r="M13575" s="11"/>
      <c r="N13575" s="38">
        <f>I13575*(100-$B$4)*(100-$B$5)/10000</f>
        <v>7581.96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1364.75</v>
      </c>
      <c r="J13578" s="11"/>
      <c r="K13578" s="7"/>
      <c r="L13578" s="11"/>
      <c r="M13578" s="11"/>
      <c r="N13578" s="38">
        <f>I13578*(100-$B$4)*(100-$B$5)/10000</f>
        <v>1364.75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9856.5499999999993</v>
      </c>
      <c r="J13579" s="11"/>
      <c r="K13579" s="7"/>
      <c r="L13579" s="11"/>
      <c r="M13579" s="11"/>
      <c r="N13579" s="38">
        <f>I13579*(100-$B$4)*(100-$B$5)/10000</f>
        <v>9856.5499999999993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9856.5499999999993</v>
      </c>
      <c r="J13580" s="11"/>
      <c r="K13580" s="7"/>
      <c r="L13580" s="11"/>
      <c r="M13580" s="11"/>
      <c r="N13580" s="38">
        <f>I13580*(100-$B$4)*(100-$B$5)/10000</f>
        <v>9856.5499999999993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23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0">
        <v>7581.96</v>
      </c>
      <c r="J13582" s="11"/>
      <c r="K13582" s="7"/>
      <c r="L13582" s="11"/>
      <c r="M13582" s="11"/>
      <c r="N13582" s="38">
        <f>I13582*(100-$B$4)*(100-$B$5)/10000</f>
        <v>7581.96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1213.1099999999999</v>
      </c>
      <c r="J13583" s="11"/>
      <c r="K13583" s="7"/>
      <c r="L13583" s="11"/>
      <c r="M13583" s="11"/>
      <c r="N13583" s="38">
        <f>I13583*(100-$B$4)*(100-$B$5)/10000</f>
        <v>1213.1099999999999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1364.75</v>
      </c>
      <c r="J13584" s="11"/>
      <c r="K13584" s="7"/>
      <c r="L13584" s="11"/>
      <c r="M13584" s="11"/>
      <c r="N13584" s="38">
        <f>I13584*(100-$B$4)*(100-$B$5)/10000</f>
        <v>1364.75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35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3">
        <v>909.84</v>
      </c>
      <c r="J13586" s="11"/>
      <c r="K13586" s="7"/>
      <c r="L13586" s="11"/>
      <c r="M13586" s="11"/>
      <c r="N13586" s="38">
        <f>I13586*(100-$B$4)*(100-$B$5)/10000</f>
        <v>909.84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303.27999999999997</v>
      </c>
      <c r="J13587" s="11"/>
      <c r="K13587" s="7"/>
      <c r="L13587" s="11"/>
      <c r="M13587" s="11"/>
      <c r="N13587" s="38">
        <f>I13587*(100-$B$4)*(100-$B$5)/10000</f>
        <v>303.27999999999997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0.1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1516.39</v>
      </c>
      <c r="J13589" s="11"/>
      <c r="K13589" s="7"/>
      <c r="L13589" s="11"/>
      <c r="M13589" s="11"/>
      <c r="N13589" s="38">
        <f>I13589*(100-$B$4)*(100-$B$5)/10000</f>
        <v>1516.39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1213.1099999999999</v>
      </c>
      <c r="J13590" s="11"/>
      <c r="K13590" s="7"/>
      <c r="L13590" s="11"/>
      <c r="M13590" s="11"/>
      <c r="N13590" s="38">
        <f>I13590*(100-$B$4)*(100-$B$5)/10000</f>
        <v>1213.1099999999999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0">
        <v>1819.67</v>
      </c>
      <c r="J13591" s="11"/>
      <c r="K13591" s="7"/>
      <c r="L13591" s="11"/>
      <c r="M13591" s="11"/>
      <c r="N13591" s="38">
        <f>I13591*(100-$B$4)*(100-$B$5)/10000</f>
        <v>1819.67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1516.39</v>
      </c>
      <c r="J13593" s="11"/>
      <c r="K13593" s="7"/>
      <c r="L13593" s="11"/>
      <c r="M13593" s="11"/>
      <c r="N13593" s="38">
        <f>I13593*(100-$B$4)*(100-$B$5)/10000</f>
        <v>1516.39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1819.67</v>
      </c>
      <c r="J13594" s="11"/>
      <c r="K13594" s="7"/>
      <c r="L13594" s="11"/>
      <c r="M13594" s="11"/>
      <c r="N13594" s="38">
        <f>I13594*(100-$B$4)*(100-$B$5)/10000</f>
        <v>1819.67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35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23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0">
        <v>1137.29</v>
      </c>
      <c r="J13600" s="11"/>
      <c r="K13600" s="7"/>
      <c r="L13600" s="11"/>
      <c r="M13600" s="11"/>
      <c r="N13600" s="38">
        <f>I13600*(100-$B$4)*(100-$B$5)/10000</f>
        <v>1137.29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35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3">
        <v>909.84</v>
      </c>
      <c r="J13601" s="11"/>
      <c r="K13601" s="7"/>
      <c r="L13601" s="11"/>
      <c r="M13601" s="11"/>
      <c r="N13601" s="38">
        <f>I13601*(100-$B$4)*(100-$B$5)/10000</f>
        <v>909.84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0.2</v>
      </c>
      <c r="H13603" s="9">
        <v>1E-3</v>
      </c>
      <c r="I13603" s="13">
        <v>682.38</v>
      </c>
      <c r="J13603" s="11"/>
      <c r="K13603" s="7"/>
      <c r="L13603" s="11"/>
      <c r="M13603" s="11"/>
      <c r="N13603" s="38">
        <f>I13603*(100-$B$4)*(100-$B$5)/10000</f>
        <v>682.38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0">
        <v>1213.1099999999999</v>
      </c>
      <c r="J13604" s="11"/>
      <c r="K13604" s="7"/>
      <c r="L13604" s="11"/>
      <c r="M13604" s="11"/>
      <c r="N13604" s="38">
        <f>I13604*(100-$B$4)*(100-$B$5)/10000</f>
        <v>1213.1099999999999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3">
        <v>909.84</v>
      </c>
      <c r="J13605" s="11"/>
      <c r="K13605" s="7"/>
      <c r="L13605" s="11"/>
      <c r="M13605" s="11"/>
      <c r="N13605" s="38">
        <f>I13605*(100-$B$4)*(100-$B$5)/10000</f>
        <v>909.84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3">
        <v>682.38</v>
      </c>
      <c r="J13607" s="11"/>
      <c r="K13607" s="7"/>
      <c r="L13607" s="11"/>
      <c r="M13607" s="11"/>
      <c r="N13607" s="38">
        <f>I13607*(100-$B$4)*(100-$B$5)/10000</f>
        <v>682.38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3">
        <v>909.84</v>
      </c>
      <c r="J13608" s="11"/>
      <c r="K13608" s="7"/>
      <c r="L13608" s="11"/>
      <c r="M13608" s="11"/>
      <c r="N13608" s="38">
        <f>I13608*(100-$B$4)*(100-$B$5)/10000</f>
        <v>909.84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7218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7218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7218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7218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1841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1841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7318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7318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833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833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7318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7318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25860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25860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349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349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7318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7318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25860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25860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349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349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1841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1841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25860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25860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349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349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27550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27551</v>
      </c>
      <c r="B13852" s="7" t="s">
        <v>27552</v>
      </c>
      <c r="C13852" s="7" t="s">
        <v>438</v>
      </c>
      <c r="D13852" s="7" t="s">
        <v>29</v>
      </c>
      <c r="E13852" s="7" t="s">
        <v>27547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27547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27547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27550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48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48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20793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27550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27550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27550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27550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20793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36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30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30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27547</v>
      </c>
      <c r="F13875" s="7" t="s">
        <v>31</v>
      </c>
      <c r="G13875" s="8">
        <v>6</v>
      </c>
      <c r="H13875" s="9">
        <v>5.7188000000000003E-2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27550</v>
      </c>
      <c r="F13876" s="7" t="s">
        <v>31</v>
      </c>
      <c r="G13876" s="8">
        <v>6</v>
      </c>
      <c r="H13876" s="9">
        <v>4.7655999999999997E-2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27547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27547</v>
      </c>
      <c r="F13878" s="7" t="s">
        <v>31</v>
      </c>
      <c r="G13878" s="8">
        <v>6</v>
      </c>
      <c r="H13878" s="9">
        <v>5.7188000000000003E-2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27550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5.7188000000000003E-2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36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48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36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48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27550</v>
      </c>
      <c r="F13887" s="7" t="s">
        <v>31</v>
      </c>
      <c r="G13887" s="8">
        <v>6</v>
      </c>
      <c r="H13887" s="9">
        <v>5.7188000000000003E-2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20793</v>
      </c>
      <c r="F13888" s="7" t="s">
        <v>31</v>
      </c>
      <c r="G13888" s="8">
        <v>6</v>
      </c>
      <c r="H13888" s="9">
        <v>5.7188000000000003E-2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27550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27550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20793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2">
        <v>23</v>
      </c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27550</v>
      </c>
      <c r="F13892" s="7" t="s">
        <v>31</v>
      </c>
      <c r="G13892" s="8">
        <v>6</v>
      </c>
      <c r="H13892" s="9">
        <v>5.7188000000000003E-2</v>
      </c>
      <c r="I13892" s="10">
        <v>33563.86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40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6870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0.109233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6870</v>
      </c>
      <c r="F13898" s="7" t="s">
        <v>31</v>
      </c>
      <c r="G13898" s="8">
        <v>11.3</v>
      </c>
      <c r="H13898" s="9">
        <v>0.131079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40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44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21172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21172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44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2008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20793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2008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20793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27671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27672</v>
      </c>
      <c r="B13913" s="7" t="s">
        <v>27673</v>
      </c>
      <c r="C13913" s="7" t="s">
        <v>701</v>
      </c>
      <c r="D13913" s="7" t="s">
        <v>29</v>
      </c>
      <c r="E13913" s="7" t="s">
        <v>713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713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27671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7779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352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352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7779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352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352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20834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654</v>
      </c>
      <c r="D13925" s="7" t="s">
        <v>29</v>
      </c>
      <c r="E13925" s="7" t="s">
        <v>27698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27699</v>
      </c>
      <c r="B13926" s="7" t="s">
        <v>27700</v>
      </c>
      <c r="C13926" s="7" t="s">
        <v>654</v>
      </c>
      <c r="D13926" s="7" t="s">
        <v>29</v>
      </c>
      <c r="E13926" s="7" t="s">
        <v>20834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20834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20834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27698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10086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11067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10086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10086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10086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11067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27721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27722</v>
      </c>
      <c r="B13937" s="7" t="s">
        <v>27723</v>
      </c>
      <c r="C13937" s="7" t="s">
        <v>12379</v>
      </c>
      <c r="D13937" s="7" t="s">
        <v>29</v>
      </c>
      <c r="E13937" s="7" t="s">
        <v>7897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27724</v>
      </c>
      <c r="B13938" s="7" t="s">
        <v>27725</v>
      </c>
      <c r="C13938" s="7" t="s">
        <v>12379</v>
      </c>
      <c r="D13938" s="7" t="s">
        <v>29</v>
      </c>
      <c r="E13938" s="7" t="s">
        <v>7897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7897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27721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7897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6870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40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44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40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6870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21172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44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44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21172</v>
      </c>
      <c r="F13952" s="7" t="s">
        <v>31</v>
      </c>
      <c r="G13952" s="8">
        <v>11.3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13.5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44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2008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2008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27671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713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713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27671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7779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352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352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7779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352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352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0.131079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20834</v>
      </c>
      <c r="F13974" s="7" t="s">
        <v>31</v>
      </c>
      <c r="G13974" s="8">
        <v>11.3</v>
      </c>
      <c r="H13974" s="9">
        <v>0.109233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27698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27698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11067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10086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10086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10086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11067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10086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7897</v>
      </c>
      <c r="F13985" s="7" t="s">
        <v>31</v>
      </c>
      <c r="G13985" s="8">
        <v>11.3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7897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27721</v>
      </c>
      <c r="F13987" s="7" t="s">
        <v>31</v>
      </c>
      <c r="G13987" s="8">
        <v>13.25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7897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27721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7897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6756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9444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9444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6756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8889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2065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8889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20834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10086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10086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20834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25950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25950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13220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13220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25950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25950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8017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8017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27882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26037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27893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27893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26037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269</v>
      </c>
      <c r="F14028" s="7" t="s">
        <v>31</v>
      </c>
      <c r="G14028" s="8">
        <v>20.74</v>
      </c>
      <c r="H14028" s="9">
        <v>0.229606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13592</v>
      </c>
      <c r="D14029" s="7" t="s">
        <v>35</v>
      </c>
      <c r="E14029" s="7" t="s">
        <v>27908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27908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27908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269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27908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27919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27920</v>
      </c>
      <c r="B14035" s="7" t="s">
        <v>27921</v>
      </c>
      <c r="C14035" s="7" t="s">
        <v>13592</v>
      </c>
      <c r="D14035" s="7" t="s">
        <v>29</v>
      </c>
      <c r="E14035" s="7" t="s">
        <v>26073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26073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27919</v>
      </c>
      <c r="F14037" s="7" t="s">
        <v>31</v>
      </c>
      <c r="G14037" s="8">
        <v>20.74</v>
      </c>
      <c r="H14037" s="9">
        <v>0.19133800000000001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26073</v>
      </c>
      <c r="F14038" s="7" t="s">
        <v>31</v>
      </c>
      <c r="G14038" s="8">
        <v>20.74</v>
      </c>
      <c r="H14038" s="9">
        <v>0.229606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26073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9444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6756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9444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6756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2065</v>
      </c>
      <c r="F14048" s="7" t="s">
        <v>31</v>
      </c>
      <c r="G14048" s="8">
        <v>23.24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8889</v>
      </c>
      <c r="F14049" s="7" t="s">
        <v>31</v>
      </c>
      <c r="G14049" s="8">
        <v>25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2065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2065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8889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20834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10086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10086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25950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25950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13220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25950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25950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27882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8017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27882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8017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27893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26037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26037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27893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27908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27908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269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27908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269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27908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26073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26073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27919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26073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27919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26073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48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2030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2030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48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352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2810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352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2810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7760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7760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28057</v>
      </c>
      <c r="B14105" s="7" t="s">
        <v>28058</v>
      </c>
      <c r="C14105" s="7" t="s">
        <v>12379</v>
      </c>
      <c r="D14105" s="7" t="s">
        <v>35</v>
      </c>
      <c r="E14105" s="7" t="s">
        <v>28059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7760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28059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25543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28068</v>
      </c>
      <c r="B14110" s="7" t="s">
        <v>28069</v>
      </c>
      <c r="C14110" s="7" t="s">
        <v>12379</v>
      </c>
      <c r="D14110" s="7" t="s">
        <v>29</v>
      </c>
      <c r="E14110" s="7" t="s">
        <v>25543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28070</v>
      </c>
      <c r="B14111" s="7" t="s">
        <v>28071</v>
      </c>
      <c r="C14111" s="7" t="s">
        <v>12379</v>
      </c>
      <c r="D14111" s="7" t="s">
        <v>29</v>
      </c>
      <c r="E14111" s="7" t="s">
        <v>28072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28072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25798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25798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27919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28089</v>
      </c>
      <c r="B14119" s="7" t="s">
        <v>28090</v>
      </c>
      <c r="C14119" s="7" t="s">
        <v>28081</v>
      </c>
      <c r="D14119" s="7" t="s">
        <v>29</v>
      </c>
      <c r="E14119" s="7" t="s">
        <v>28091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28091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731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731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8401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44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6619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6619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44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702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439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702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439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7318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7318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713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713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7318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7318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6870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7704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6870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7704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6332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20834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20834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28171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2998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5836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34</v>
      </c>
      <c r="D14165" s="7" t="s">
        <v>29</v>
      </c>
      <c r="E14165" s="7" t="s">
        <v>28182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28182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6619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445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36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2003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702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833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702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833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48</v>
      </c>
      <c r="F14181" s="7" t="s">
        <v>31</v>
      </c>
      <c r="G14181" s="8">
        <v>10.7</v>
      </c>
      <c r="H14181" s="9">
        <v>0.12267500000000001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2065</v>
      </c>
      <c r="F14182" s="7" t="s">
        <v>31</v>
      </c>
      <c r="G14182" s="8">
        <v>10.7</v>
      </c>
      <c r="H14182" s="9">
        <v>0.1472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2065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48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9322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7900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9322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7900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25732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349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349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25732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25732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654</v>
      </c>
      <c r="D14194" s="7" t="s">
        <v>35</v>
      </c>
      <c r="E14194" s="7" t="s">
        <v>28240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28240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25732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28247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28248</v>
      </c>
      <c r="B14198" s="7" t="s">
        <v>28249</v>
      </c>
      <c r="C14198" s="7" t="s">
        <v>654</v>
      </c>
      <c r="D14198" s="7" t="s">
        <v>29</v>
      </c>
      <c r="E14198" s="7" t="s">
        <v>1509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1509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28247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28171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28171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2998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28182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28182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5836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6619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445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6619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445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833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702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833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702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48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2065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2065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48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9322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7900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9322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7900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25732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349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25732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349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28240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25732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25732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28240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1509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28247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1509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28247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680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6606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731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26154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7656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702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7656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702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7920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28364</v>
      </c>
      <c r="B14258" s="7" t="s">
        <v>28365</v>
      </c>
      <c r="C14258" s="7" t="s">
        <v>2064</v>
      </c>
      <c r="D14258" s="7" t="s">
        <v>29</v>
      </c>
      <c r="E14258" s="7" t="s">
        <v>28366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7920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28366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9444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9592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8812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21245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8812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21245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20137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25950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25950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20137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10086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26058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10086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26058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9881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9881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28072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8961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28072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680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6606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680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6606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26154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731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702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7656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702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7656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28366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7920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28366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7920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9592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9444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9444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9592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21245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8812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21245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8812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20137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25950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25950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20137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28479</v>
      </c>
      <c r="C14316" s="7" t="s">
        <v>701</v>
      </c>
      <c r="D14316" s="7" t="s">
        <v>29</v>
      </c>
      <c r="E14316" s="7" t="s">
        <v>26058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28480</v>
      </c>
      <c r="B14317" s="7" t="s">
        <v>28397</v>
      </c>
      <c r="C14317" s="7" t="s">
        <v>701</v>
      </c>
      <c r="D14317" s="7" t="s">
        <v>29</v>
      </c>
      <c r="E14317" s="7" t="s">
        <v>10086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10086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26058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13042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9881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13042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9881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8961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28072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28072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17436.669999999998</v>
      </c>
      <c r="J14331" s="11"/>
      <c r="K14331" s="7"/>
      <c r="L14331" s="12">
        <v>30</v>
      </c>
      <c r="M14331" s="11"/>
      <c r="N14331" s="38">
        <f>I14331*(100-$B$4)*(100-$B$5)/10000</f>
        <v>17436.669999999998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19340.2</v>
      </c>
      <c r="J14333" s="11"/>
      <c r="K14333" s="7"/>
      <c r="L14333" s="12">
        <v>30</v>
      </c>
      <c r="M14333" s="11"/>
      <c r="N14333" s="38">
        <f>I14333*(100-$B$4)*(100-$B$5)/10000</f>
        <v>19340.2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10980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10980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6" t="s">
        <v>28530</v>
      </c>
      <c r="B14344" s="7" t="s">
        <v>28531</v>
      </c>
      <c r="C14344" s="7"/>
      <c r="D14344" s="7"/>
      <c r="E14344" s="7" t="s">
        <v>52</v>
      </c>
      <c r="F14344" s="7" t="s">
        <v>53</v>
      </c>
      <c r="G14344" s="8">
        <v>6.0000000000000001E-3</v>
      </c>
      <c r="H14344" s="9">
        <v>2.0000000000000002E-5</v>
      </c>
      <c r="I14344" s="10">
        <v>9596.83</v>
      </c>
      <c r="J14344" s="11"/>
      <c r="K14344" s="7"/>
      <c r="L14344" s="12">
        <v>15</v>
      </c>
      <c r="M14344" s="11"/>
      <c r="N14344" s="38">
        <f>I14344*(100-$B$4)*(100-$B$5)/10000</f>
        <v>9596.83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23.1" customHeight="1" outlineLevel="5" x14ac:dyDescent="0.2">
      <c r="A14345" s="6" t="s">
        <v>28532</v>
      </c>
      <c r="B14345" s="7" t="s">
        <v>28533</v>
      </c>
      <c r="C14345" s="7"/>
      <c r="D14345" s="7"/>
      <c r="E14345" s="7" t="s">
        <v>52</v>
      </c>
      <c r="F14345" s="7" t="s">
        <v>53</v>
      </c>
      <c r="G14345" s="8">
        <v>6.0000000000000001E-3</v>
      </c>
      <c r="H14345" s="9">
        <v>2.0000000000000002E-5</v>
      </c>
      <c r="I14345" s="10">
        <v>12189.98</v>
      </c>
      <c r="J14345" s="11"/>
      <c r="K14345" s="7"/>
      <c r="L14345" s="12">
        <v>15</v>
      </c>
      <c r="M14345" s="11"/>
      <c r="N14345" s="38">
        <f>I14345*(100-$B$4)*(100-$B$5)/10000</f>
        <v>12189.98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23.1" customHeight="1" outlineLevel="5" x14ac:dyDescent="0.2">
      <c r="A14346" s="14" t="s">
        <v>28534</v>
      </c>
      <c r="B14346" s="15" t="s">
        <v>28535</v>
      </c>
      <c r="C14346" s="15"/>
      <c r="D14346" s="15"/>
      <c r="E14346" s="15" t="s">
        <v>52</v>
      </c>
      <c r="F14346" s="15" t="s">
        <v>53</v>
      </c>
      <c r="G14346" s="16">
        <v>6.0000000000000001E-3</v>
      </c>
      <c r="H14346" s="17">
        <v>2.0000000000000002E-5</v>
      </c>
      <c r="I14346" s="18">
        <v>6649.1</v>
      </c>
      <c r="J14346" s="19"/>
      <c r="K14346" s="15"/>
      <c r="L14346" s="20">
        <v>15</v>
      </c>
      <c r="M14346" s="19"/>
      <c r="N14346" s="39">
        <f>I14346*(100-$B$4)*(100-$B$5)/10000</f>
        <v>6649.1</v>
      </c>
      <c r="O14346" s="39">
        <f>M14346*N14346</f>
        <v>0</v>
      </c>
      <c r="P14346" s="39">
        <f>G14346*M14346</f>
        <v>0</v>
      </c>
      <c r="Q14346" s="39">
        <f>H14346*M14346</f>
        <v>0</v>
      </c>
    </row>
    <row r="14347" spans="1:17" ht="23.1" customHeight="1" outlineLevel="5" x14ac:dyDescent="0.2">
      <c r="A14347" s="14" t="s">
        <v>28536</v>
      </c>
      <c r="B14347" s="15" t="s">
        <v>28537</v>
      </c>
      <c r="C14347" s="15"/>
      <c r="D14347" s="15"/>
      <c r="E14347" s="15" t="s">
        <v>52</v>
      </c>
      <c r="F14347" s="15" t="s">
        <v>53</v>
      </c>
      <c r="G14347" s="16">
        <v>6.0000000000000001E-3</v>
      </c>
      <c r="H14347" s="17">
        <v>2.0000000000000002E-5</v>
      </c>
      <c r="I14347" s="18">
        <v>6662.01</v>
      </c>
      <c r="J14347" s="19"/>
      <c r="K14347" s="15"/>
      <c r="L14347" s="20">
        <v>15</v>
      </c>
      <c r="M14347" s="19"/>
      <c r="N14347" s="39">
        <f>I14347*(100-$B$4)*(100-$B$5)/10000</f>
        <v>6662.01</v>
      </c>
      <c r="O14347" s="39">
        <f>M14347*N14347</f>
        <v>0</v>
      </c>
      <c r="P14347" s="39">
        <f>G14347*M14347</f>
        <v>0</v>
      </c>
      <c r="Q14347" s="39">
        <f>H14347*M14347</f>
        <v>0</v>
      </c>
    </row>
    <row r="14348" spans="1:17" ht="11.1" customHeight="1" outlineLevel="5" x14ac:dyDescent="0.2">
      <c r="A14348" s="14" t="s">
        <v>28538</v>
      </c>
      <c r="B14348" s="15" t="s">
        <v>28539</v>
      </c>
      <c r="C14348" s="15"/>
      <c r="D14348" s="15"/>
      <c r="E14348" s="15" t="s">
        <v>52</v>
      </c>
      <c r="F14348" s="15" t="s">
        <v>53</v>
      </c>
      <c r="G14348" s="16">
        <v>6.0000000000000001E-3</v>
      </c>
      <c r="H14348" s="17">
        <v>2.0000000000000002E-5</v>
      </c>
      <c r="I14348" s="18">
        <v>1389.95</v>
      </c>
      <c r="J14348" s="19"/>
      <c r="K14348" s="15"/>
      <c r="L14348" s="20">
        <v>15</v>
      </c>
      <c r="M14348" s="19"/>
      <c r="N14348" s="39">
        <f>I14348*(100-$B$4)*(100-$B$5)/10000</f>
        <v>1389.95</v>
      </c>
      <c r="O14348" s="39">
        <f>M14348*N14348</f>
        <v>0</v>
      </c>
      <c r="P14348" s="39">
        <f>G14348*M14348</f>
        <v>0</v>
      </c>
      <c r="Q14348" s="39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7318</v>
      </c>
      <c r="F14350" s="7" t="s">
        <v>31</v>
      </c>
      <c r="G14350" s="8">
        <v>6</v>
      </c>
      <c r="H14350" s="9">
        <v>0.13108</v>
      </c>
      <c r="I14350" s="10">
        <v>32167.439999999999</v>
      </c>
      <c r="J14350" s="11"/>
      <c r="K14350" s="7"/>
      <c r="L14350" s="12">
        <v>30</v>
      </c>
      <c r="M14350" s="11"/>
      <c r="N14350" s="38">
        <f>I14350*(100-$B$4)*(100-$B$5)/10000</f>
        <v>32167.439999999999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7318</v>
      </c>
      <c r="F14351" s="7" t="s">
        <v>31</v>
      </c>
      <c r="G14351" s="8">
        <v>6</v>
      </c>
      <c r="H14351" s="9">
        <v>0.13108</v>
      </c>
      <c r="I14351" s="10">
        <v>32187.13</v>
      </c>
      <c r="J14351" s="11"/>
      <c r="K14351" s="7"/>
      <c r="L14351" s="12">
        <v>30</v>
      </c>
      <c r="M14351" s="11"/>
      <c r="N14351" s="38">
        <f>I14351*(100-$B$4)*(100-$B$5)/10000</f>
        <v>32187.13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9881</v>
      </c>
      <c r="F14354" s="7" t="s">
        <v>31</v>
      </c>
      <c r="G14354" s="8">
        <v>6</v>
      </c>
      <c r="H14354" s="9">
        <v>0.13108</v>
      </c>
      <c r="I14354" s="10">
        <v>37473.17</v>
      </c>
      <c r="J14354" s="11"/>
      <c r="K14354" s="7"/>
      <c r="L14354" s="12">
        <v>30</v>
      </c>
      <c r="M14354" s="11"/>
      <c r="N14354" s="38">
        <f>I14354*(100-$B$4)*(100-$B$5)/10000</f>
        <v>37473.17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9881</v>
      </c>
      <c r="F14355" s="7" t="s">
        <v>31</v>
      </c>
      <c r="G14355" s="8">
        <v>6</v>
      </c>
      <c r="H14355" s="9">
        <v>0.13108</v>
      </c>
      <c r="I14355" s="10">
        <v>37473.050000000003</v>
      </c>
      <c r="J14355" s="11"/>
      <c r="K14355" s="7"/>
      <c r="L14355" s="12">
        <v>30</v>
      </c>
      <c r="M14355" s="11"/>
      <c r="N14355" s="38">
        <f>I14355*(100-$B$4)*(100-$B$5)/10000</f>
        <v>37473.050000000003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7806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28556</v>
      </c>
      <c r="D14357" s="7" t="s">
        <v>29</v>
      </c>
      <c r="E14357" s="7" t="s">
        <v>28559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28559</v>
      </c>
      <c r="F14358" s="7" t="s">
        <v>31</v>
      </c>
      <c r="G14358" s="8">
        <v>6</v>
      </c>
      <c r="H14358" s="9">
        <v>0.13108</v>
      </c>
      <c r="I14358" s="10">
        <v>43032.19</v>
      </c>
      <c r="J14358" s="11"/>
      <c r="K14358" s="7"/>
      <c r="L14358" s="12">
        <v>30</v>
      </c>
      <c r="M14358" s="11"/>
      <c r="N14358" s="38">
        <f>I14358*(100-$B$4)*(100-$B$5)/10000</f>
        <v>43032.19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28559</v>
      </c>
      <c r="F14359" s="7" t="s">
        <v>31</v>
      </c>
      <c r="G14359" s="8">
        <v>6</v>
      </c>
      <c r="H14359" s="9">
        <v>0.13108</v>
      </c>
      <c r="I14359" s="10">
        <v>42447.97</v>
      </c>
      <c r="J14359" s="11"/>
      <c r="K14359" s="7"/>
      <c r="L14359" s="12">
        <v>30</v>
      </c>
      <c r="M14359" s="11"/>
      <c r="N14359" s="38">
        <f>I14359*(100-$B$4)*(100-$B$5)/10000</f>
        <v>42447.97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9322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9322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10045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10045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0.97899999999999998</v>
      </c>
      <c r="H14373" s="9">
        <v>2.4109999999999999E-3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0.98</v>
      </c>
      <c r="H14374" s="9">
        <v>1.9400000000000001E-3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1.17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1.18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1.1930000000000001</v>
      </c>
      <c r="H14380" s="9">
        <v>2.3319999999999999E-3</v>
      </c>
      <c r="I14380" s="10">
        <v>11373.39</v>
      </c>
      <c r="J14380" s="11"/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20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20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20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30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2">
        <v>1</v>
      </c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</v>
      </c>
      <c r="H14415" s="9">
        <v>4.2000000000000002E-4</v>
      </c>
      <c r="I14415" s="13">
        <v>860.99</v>
      </c>
      <c r="J14415" s="11"/>
      <c r="K14415" s="7"/>
      <c r="L14415" s="12">
        <v>15</v>
      </c>
      <c r="M14415" s="11"/>
      <c r="N14415" s="38">
        <f>I14415*(100-$B$4)*(100-$B$5)/10000</f>
        <v>860.99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6.8000000000000005E-4</v>
      </c>
      <c r="I14416" s="10">
        <v>1291.51</v>
      </c>
      <c r="J14416" s="12">
        <v>689</v>
      </c>
      <c r="K14416" s="7"/>
      <c r="L14416" s="11"/>
      <c r="M14416" s="11"/>
      <c r="N14416" s="38">
        <f>I14416*(100-$B$4)*(100-$B$5)/10000</f>
        <v>1291.51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0.158</v>
      </c>
      <c r="H14417" s="9">
        <v>1.2960000000000001E-3</v>
      </c>
      <c r="I14417" s="10">
        <v>2841.22</v>
      </c>
      <c r="J14417" s="12">
        <v>640</v>
      </c>
      <c r="K14417" s="7"/>
      <c r="L14417" s="11"/>
      <c r="M14417" s="11"/>
      <c r="N14417" s="38">
        <f>I14417*(100-$B$4)*(100-$B$5)/10000</f>
        <v>2841.22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0.09</v>
      </c>
      <c r="H14418" s="9">
        <v>4.64E-4</v>
      </c>
      <c r="I14418" s="13">
        <v>882.52</v>
      </c>
      <c r="J14418" s="12">
        <v>71</v>
      </c>
      <c r="K14418" s="7"/>
      <c r="L14418" s="11"/>
      <c r="M14418" s="11"/>
      <c r="N14418" s="38">
        <f>I14418*(100-$B$4)*(100-$B$5)/10000</f>
        <v>882.52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0.19700000000000001</v>
      </c>
      <c r="H14419" s="9">
        <v>7.6099999999999996E-4</v>
      </c>
      <c r="I14419" s="10">
        <v>1635.89</v>
      </c>
      <c r="J14419" s="12">
        <v>726</v>
      </c>
      <c r="K14419" s="7"/>
      <c r="L14419" s="11"/>
      <c r="M14419" s="11"/>
      <c r="N14419" s="38">
        <f>I14419*(100-$B$4)*(100-$B$5)/10000</f>
        <v>1635.89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0.129</v>
      </c>
      <c r="H14420" s="9">
        <v>7.5600000000000005E-4</v>
      </c>
      <c r="I14420" s="10">
        <v>1356.1</v>
      </c>
      <c r="J14420" s="12">
        <v>65</v>
      </c>
      <c r="K14420" s="7"/>
      <c r="L14420" s="11"/>
      <c r="M14420" s="11"/>
      <c r="N14420" s="38">
        <f>I14420*(100-$B$4)*(100-$B$5)/10000</f>
        <v>1356.1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0.10299999999999999</v>
      </c>
      <c r="H14421" s="9">
        <v>4.6799999999999999E-4</v>
      </c>
      <c r="I14421" s="13">
        <v>860.99</v>
      </c>
      <c r="J14421" s="12">
        <v>535</v>
      </c>
      <c r="K14421" s="7"/>
      <c r="L14421" s="11"/>
      <c r="M14421" s="11"/>
      <c r="N14421" s="38">
        <f>I14421*(100-$B$4)*(100-$B$5)/10000</f>
        <v>860.99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0.26500000000000001</v>
      </c>
      <c r="H14422" s="9">
        <v>2.2680000000000001E-3</v>
      </c>
      <c r="I14422" s="10">
        <v>3551.55</v>
      </c>
      <c r="J14422" s="12">
        <v>251</v>
      </c>
      <c r="K14422" s="7"/>
      <c r="L14422" s="11"/>
      <c r="M14422" s="11"/>
      <c r="N14422" s="38">
        <f>I14422*(100-$B$4)*(100-$B$5)/10000</f>
        <v>3551.55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1.61</v>
      </c>
      <c r="H14423" s="9">
        <v>6.7159999999999997E-3</v>
      </c>
      <c r="I14423" s="10">
        <v>9040.3700000000008</v>
      </c>
      <c r="J14423" s="12">
        <v>263</v>
      </c>
      <c r="K14423" s="7"/>
      <c r="L14423" s="11"/>
      <c r="M14423" s="11"/>
      <c r="N14423" s="38">
        <f>I14423*(100-$B$4)*(100-$B$5)/10000</f>
        <v>9040.3700000000008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0.2</v>
      </c>
      <c r="H14424" s="9">
        <v>6.6E-4</v>
      </c>
      <c r="I14424" s="10">
        <v>1657.44</v>
      </c>
      <c r="J14424" s="12">
        <v>6</v>
      </c>
      <c r="K14424" s="7"/>
      <c r="L14424" s="12">
        <v>15</v>
      </c>
      <c r="M14424" s="11"/>
      <c r="N14424" s="38">
        <f>I14424*(100-$B$4)*(100-$B$5)/10000</f>
        <v>1657.44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0.09</v>
      </c>
      <c r="H14425" s="9">
        <v>3.8000000000000002E-4</v>
      </c>
      <c r="I14425" s="13">
        <v>882.52</v>
      </c>
      <c r="J14425" s="12">
        <v>39</v>
      </c>
      <c r="K14425" s="7"/>
      <c r="L14425" s="12">
        <v>15</v>
      </c>
      <c r="M14425" s="11"/>
      <c r="N14425" s="38">
        <f>I14425*(100-$B$4)*(100-$B$5)/10000</f>
        <v>882.52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0.16300000000000001</v>
      </c>
      <c r="H14426" s="9">
        <v>1.1709999999999999E-3</v>
      </c>
      <c r="I14426" s="10">
        <v>1700.45</v>
      </c>
      <c r="J14426" s="12">
        <v>921</v>
      </c>
      <c r="K14426" s="7"/>
      <c r="L14426" s="11"/>
      <c r="M14426" s="11"/>
      <c r="N14426" s="38">
        <f>I14426*(100-$B$4)*(100-$B$5)/10000</f>
        <v>1700.45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35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0.2</v>
      </c>
      <c r="H14427" s="9">
        <v>6.0999999999999997E-4</v>
      </c>
      <c r="I14427" s="10">
        <v>1635.89</v>
      </c>
      <c r="J14427" s="12">
        <v>9</v>
      </c>
      <c r="K14427" s="7"/>
      <c r="L14427" s="12">
        <v>15</v>
      </c>
      <c r="M14427" s="11"/>
      <c r="N14427" s="38">
        <f>I14427*(100-$B$4)*(100-$B$5)/10000</f>
        <v>1635.89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47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0.63500000000000001</v>
      </c>
      <c r="H14428" s="9">
        <v>3.3670000000000002E-3</v>
      </c>
      <c r="I14428" s="10">
        <v>5510.31</v>
      </c>
      <c r="J14428" s="12">
        <v>229</v>
      </c>
      <c r="K14428" s="7"/>
      <c r="L14428" s="11"/>
      <c r="M14428" s="11"/>
      <c r="N14428" s="38">
        <f>I14428*(100-$B$4)*(100-$B$5)/10000</f>
        <v>5510.31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0.216</v>
      </c>
      <c r="H14429" s="9">
        <v>8.6200000000000003E-4</v>
      </c>
      <c r="I14429" s="10">
        <v>1657.44</v>
      </c>
      <c r="J14429" s="12">
        <v>712</v>
      </c>
      <c r="K14429" s="7"/>
      <c r="L14429" s="11"/>
      <c r="M14429" s="11"/>
      <c r="N14429" s="38">
        <f>I14429*(100-$B$4)*(100-$B$5)/10000</f>
        <v>1657.44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0.26500000000000001</v>
      </c>
      <c r="H14430" s="9">
        <v>4.3740000000000003E-3</v>
      </c>
      <c r="I14430" s="10">
        <v>6435.84</v>
      </c>
      <c r="J14430" s="12">
        <v>390</v>
      </c>
      <c r="K14430" s="7"/>
      <c r="L14430" s="11"/>
      <c r="M14430" s="11"/>
      <c r="N14430" s="38">
        <f>I14430*(100-$B$4)*(100-$B$5)/10000</f>
        <v>6435.84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0.129</v>
      </c>
      <c r="H14431" s="9">
        <v>7.5600000000000005E-4</v>
      </c>
      <c r="I14431" s="10">
        <v>1356.1</v>
      </c>
      <c r="J14431" s="11"/>
      <c r="K14431" s="7"/>
      <c r="L14431" s="12">
        <v>15</v>
      </c>
      <c r="M14431" s="11"/>
      <c r="N14431" s="38">
        <f>I14431*(100-$B$4)*(100-$B$5)/10000</f>
        <v>1356.1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47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0.17699999999999999</v>
      </c>
      <c r="H14432" s="9">
        <v>1.14E-3</v>
      </c>
      <c r="I14432" s="10">
        <v>1786.53</v>
      </c>
      <c r="J14432" s="12">
        <v>310</v>
      </c>
      <c r="K14432" s="7"/>
      <c r="L14432" s="11"/>
      <c r="M14432" s="11"/>
      <c r="N14432" s="38">
        <f>I14432*(100-$B$4)*(100-$B$5)/10000</f>
        <v>1786.53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0.129</v>
      </c>
      <c r="H14433" s="9">
        <v>6.8000000000000005E-4</v>
      </c>
      <c r="I14433" s="10">
        <v>1291.51</v>
      </c>
      <c r="J14433" s="12">
        <v>5</v>
      </c>
      <c r="K14433" s="7"/>
      <c r="L14433" s="12">
        <v>15</v>
      </c>
      <c r="M14433" s="11"/>
      <c r="N14433" s="38">
        <f>I14433*(100-$B$4)*(100-$B$5)/10000</f>
        <v>1291.51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0.20300000000000001</v>
      </c>
      <c r="H14434" s="9">
        <v>1.1999999999999999E-3</v>
      </c>
      <c r="I14434" s="10">
        <v>2066.37</v>
      </c>
      <c r="J14434" s="12">
        <v>305</v>
      </c>
      <c r="K14434" s="7"/>
      <c r="L14434" s="11"/>
      <c r="M14434" s="11"/>
      <c r="N14434" s="38">
        <f>I14434*(100-$B$4)*(100-$B$5)/10000</f>
        <v>2066.37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47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0.26500000000000001</v>
      </c>
      <c r="H14435" s="9">
        <v>1.83E-3</v>
      </c>
      <c r="I14435" s="10">
        <v>3551.55</v>
      </c>
      <c r="J14435" s="11"/>
      <c r="K14435" s="7"/>
      <c r="L14435" s="12">
        <v>15</v>
      </c>
      <c r="M14435" s="11"/>
      <c r="N14435" s="38">
        <f>I14435*(100-$B$4)*(100-$B$5)/10000</f>
        <v>3551.55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1841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1841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1841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224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1841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2.1150000000000002</v>
      </c>
      <c r="H14443" s="9">
        <v>1.8585000000000001E-2</v>
      </c>
      <c r="I14443" s="10">
        <v>22298.22</v>
      </c>
      <c r="J14443" s="12">
        <v>175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2.0299999999999998</v>
      </c>
      <c r="H14444" s="9">
        <v>1.8585000000000001E-2</v>
      </c>
      <c r="I14444" s="10">
        <v>22298.22</v>
      </c>
      <c r="J14444" s="12">
        <v>180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0.93500000000000005</v>
      </c>
      <c r="H14526" s="9">
        <v>1.596E-3</v>
      </c>
      <c r="I14526" s="10">
        <v>12339.48</v>
      </c>
      <c r="J14526" s="12">
        <v>14</v>
      </c>
      <c r="K14526" s="7"/>
      <c r="L14526" s="11"/>
      <c r="M14526" s="11"/>
      <c r="N14526" s="38">
        <f>I14526*(100-$B$4)*(100-$B$5)/10000</f>
        <v>12339.48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0.8</v>
      </c>
      <c r="H14527" s="9">
        <v>4.8299999999999998E-4</v>
      </c>
      <c r="I14527" s="10">
        <v>12793.85</v>
      </c>
      <c r="J14527" s="12">
        <v>19</v>
      </c>
      <c r="K14527" s="7"/>
      <c r="L14527" s="11"/>
      <c r="M14527" s="11"/>
      <c r="N14527" s="38">
        <f>I14527*(100-$B$4)*(100-$B$5)/10000</f>
        <v>12793.85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1.2350000000000001</v>
      </c>
      <c r="H14528" s="9">
        <v>1.596E-3</v>
      </c>
      <c r="I14528" s="10">
        <v>12970.86</v>
      </c>
      <c r="J14528" s="12">
        <v>9</v>
      </c>
      <c r="K14528" s="7"/>
      <c r="L14528" s="11"/>
      <c r="M14528" s="11"/>
      <c r="N14528" s="38">
        <f>I14528*(100-$B$4)*(100-$B$5)/10000</f>
        <v>12970.86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0.93</v>
      </c>
      <c r="H14529" s="9">
        <v>1.596E-3</v>
      </c>
      <c r="I14529" s="10">
        <v>7609.95</v>
      </c>
      <c r="J14529" s="12">
        <v>10</v>
      </c>
      <c r="K14529" s="7"/>
      <c r="L14529" s="11"/>
      <c r="M14529" s="11"/>
      <c r="N14529" s="38">
        <f>I14529*(100-$B$4)*(100-$B$5)/10000</f>
        <v>7609.95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0.95</v>
      </c>
      <c r="H14530" s="9">
        <v>5.8799999999999998E-4</v>
      </c>
      <c r="I14530" s="10">
        <v>10572.7</v>
      </c>
      <c r="J14530" s="12">
        <v>10</v>
      </c>
      <c r="K14530" s="7"/>
      <c r="L14530" s="11"/>
      <c r="M14530" s="11"/>
      <c r="N14530" s="38">
        <f>I14530*(100-$B$4)*(100-$B$5)/10000</f>
        <v>10572.7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0.432</v>
      </c>
      <c r="H14532" s="9">
        <v>7.4899999999999999E-4</v>
      </c>
      <c r="I14532" s="10">
        <v>3303.13</v>
      </c>
      <c r="J14532" s="12">
        <v>20</v>
      </c>
      <c r="K14532" s="7"/>
      <c r="L14532" s="11"/>
      <c r="M14532" s="11"/>
      <c r="N14532" s="38">
        <f>I14532*(100-$B$4)*(100-$B$5)/10000</f>
        <v>3303.13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0.76</v>
      </c>
      <c r="H14533" s="9">
        <v>1.2600000000000001E-3</v>
      </c>
      <c r="I14533" s="10">
        <v>5735.56</v>
      </c>
      <c r="J14533" s="12">
        <v>38</v>
      </c>
      <c r="K14533" s="7"/>
      <c r="L14533" s="11"/>
      <c r="M14533" s="11"/>
      <c r="N14533" s="38">
        <f>I14533*(100-$B$4)*(100-$B$5)/10000</f>
        <v>5735.56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0.64</v>
      </c>
      <c r="H14534" s="9">
        <v>1.276E-3</v>
      </c>
      <c r="I14534" s="10">
        <v>4520.5</v>
      </c>
      <c r="J14534" s="12">
        <v>17</v>
      </c>
      <c r="K14534" s="7"/>
      <c r="L14534" s="11"/>
      <c r="M14534" s="11"/>
      <c r="N14534" s="38">
        <f>I14534*(100-$B$4)*(100-$B$5)/10000</f>
        <v>4520.5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0.33400000000000002</v>
      </c>
      <c r="H14535" s="9">
        <v>4.2999999999999999E-4</v>
      </c>
      <c r="I14535" s="10">
        <v>1736.68</v>
      </c>
      <c r="J14535" s="12">
        <v>24</v>
      </c>
      <c r="K14535" s="7"/>
      <c r="L14535" s="11"/>
      <c r="M14535" s="11"/>
      <c r="N14535" s="38">
        <f>I14535*(100-$B$4)*(100-$B$5)/10000</f>
        <v>1736.68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0.23699999999999999</v>
      </c>
      <c r="H14536" s="9">
        <v>4.4900000000000002E-4</v>
      </c>
      <c r="I14536" s="10">
        <v>2399.92</v>
      </c>
      <c r="J14536" s="12">
        <v>18</v>
      </c>
      <c r="K14536" s="7"/>
      <c r="L14536" s="11"/>
      <c r="M14536" s="11"/>
      <c r="N14536" s="38">
        <f>I14536*(100-$B$4)*(100-$B$5)/10000</f>
        <v>2399.92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35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0.9</v>
      </c>
      <c r="H14537" s="9">
        <v>7.4899999999999999E-4</v>
      </c>
      <c r="I14537" s="10">
        <v>5735.56</v>
      </c>
      <c r="J14537" s="12">
        <v>39</v>
      </c>
      <c r="K14537" s="7"/>
      <c r="L14537" s="11"/>
      <c r="M14537" s="11"/>
      <c r="N14537" s="38">
        <f>I14537*(100-$B$4)*(100-$B$5)/10000</f>
        <v>5735.56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23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0.32800000000000001</v>
      </c>
      <c r="H14538" s="9">
        <v>5.8399999999999999E-4</v>
      </c>
      <c r="I14538" s="10">
        <v>2746.77</v>
      </c>
      <c r="J14538" s="12">
        <v>22</v>
      </c>
      <c r="K14538" s="7"/>
      <c r="L14538" s="11"/>
      <c r="M14538" s="11"/>
      <c r="N14538" s="38">
        <f>I14538*(100-$B$4)*(100-$B$5)/10000</f>
        <v>2746.77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0.63800000000000001</v>
      </c>
      <c r="H14540" s="9">
        <v>1.7099999999999999E-3</v>
      </c>
      <c r="I14540" s="10">
        <v>4346</v>
      </c>
      <c r="J14540" s="12">
        <v>24</v>
      </c>
      <c r="K14540" s="7"/>
      <c r="L14540" s="11"/>
      <c r="M14540" s="11"/>
      <c r="N14540" s="38">
        <f>I14540*(100-$B$4)*(100-$B$5)/10000</f>
        <v>4346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0.84699999999999998</v>
      </c>
      <c r="H14541" s="9">
        <v>1.17E-3</v>
      </c>
      <c r="I14541" s="10">
        <v>7299.96</v>
      </c>
      <c r="J14541" s="12">
        <v>20</v>
      </c>
      <c r="K14541" s="7"/>
      <c r="L14541" s="11"/>
      <c r="M14541" s="11"/>
      <c r="N14541" s="38">
        <f>I14541*(100-$B$4)*(100-$B$5)/10000</f>
        <v>7299.96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1.153</v>
      </c>
      <c r="H14542" s="9">
        <v>1.7099999999999999E-3</v>
      </c>
      <c r="I14542" s="10">
        <v>9004.4599999999991</v>
      </c>
      <c r="J14542" s="12">
        <v>2</v>
      </c>
      <c r="K14542" s="7"/>
      <c r="L14542" s="11"/>
      <c r="M14542" s="11"/>
      <c r="N14542" s="38">
        <f>I14542*(100-$B$4)*(100-$B$5)/10000</f>
        <v>9004.4599999999991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0.22</v>
      </c>
      <c r="H14543" s="9">
        <v>3.5E-4</v>
      </c>
      <c r="I14543" s="10">
        <v>3154.19</v>
      </c>
      <c r="J14543" s="12">
        <v>9</v>
      </c>
      <c r="K14543" s="7"/>
      <c r="L14543" s="11"/>
      <c r="M14543" s="11"/>
      <c r="N14543" s="38">
        <f>I14543*(100-$B$4)*(100-$B$5)/10000</f>
        <v>3154.19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0.41</v>
      </c>
      <c r="H14544" s="9">
        <v>5.7329999999999999E-2</v>
      </c>
      <c r="I14544" s="10">
        <v>3335.43</v>
      </c>
      <c r="J14544" s="12">
        <v>23</v>
      </c>
      <c r="K14544" s="7"/>
      <c r="L14544" s="11"/>
      <c r="M14544" s="11"/>
      <c r="N14544" s="38">
        <f>I14544*(100-$B$4)*(100-$B$5)/10000</f>
        <v>3335.43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0.78300000000000003</v>
      </c>
      <c r="H14545" s="9">
        <v>9.6000000000000002E-4</v>
      </c>
      <c r="I14545" s="10">
        <v>5735.56</v>
      </c>
      <c r="J14545" s="12">
        <v>168</v>
      </c>
      <c r="K14545" s="7"/>
      <c r="L14545" s="11"/>
      <c r="M14545" s="11"/>
      <c r="N14545" s="38">
        <f>I14545*(100-$B$4)*(100-$B$5)/10000</f>
        <v>5735.56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0.45600000000000002</v>
      </c>
      <c r="H14547" s="9">
        <v>8.9999999999999998E-4</v>
      </c>
      <c r="I14547" s="10">
        <v>3843.15</v>
      </c>
      <c r="J14547" s="12">
        <v>13</v>
      </c>
      <c r="K14547" s="7"/>
      <c r="L14547" s="11"/>
      <c r="M14547" s="11"/>
      <c r="N14547" s="38">
        <f>I14547*(100-$B$4)*(100-$B$5)/10000</f>
        <v>3843.15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0.56399999999999995</v>
      </c>
      <c r="H14548" s="9">
        <v>1.2600000000000001E-3</v>
      </c>
      <c r="I14548" s="10">
        <v>6571.24</v>
      </c>
      <c r="J14548" s="12">
        <v>15</v>
      </c>
      <c r="K14548" s="7"/>
      <c r="L14548" s="11"/>
      <c r="M14548" s="11"/>
      <c r="N14548" s="38">
        <f>I14548*(100-$B$4)*(100-$B$5)/10000</f>
        <v>6571.24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0.56299999999999994</v>
      </c>
      <c r="H14549" s="9">
        <v>1.2600000000000001E-3</v>
      </c>
      <c r="I14549" s="10">
        <v>6016.36</v>
      </c>
      <c r="J14549" s="12">
        <v>19</v>
      </c>
      <c r="K14549" s="7"/>
      <c r="L14549" s="11"/>
      <c r="M14549" s="11"/>
      <c r="N14549" s="38">
        <f>I14549*(100-$B$4)*(100-$B$5)/10000</f>
        <v>6016.36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0.14199999999999999</v>
      </c>
      <c r="H14550" s="9">
        <v>2.4000000000000001E-4</v>
      </c>
      <c r="I14550" s="10">
        <v>3093.63</v>
      </c>
      <c r="J14550" s="12">
        <v>7</v>
      </c>
      <c r="K14550" s="7"/>
      <c r="L14550" s="11"/>
      <c r="M14550" s="11"/>
      <c r="N14550" s="38">
        <f>I14550*(100-$B$4)*(100-$B$5)/10000</f>
        <v>3093.63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0.45600000000000002</v>
      </c>
      <c r="H14551" s="9">
        <v>8.9999999999999998E-4</v>
      </c>
      <c r="I14551" s="10">
        <v>4006.55</v>
      </c>
      <c r="J14551" s="12">
        <v>4</v>
      </c>
      <c r="K14551" s="7"/>
      <c r="L14551" s="11"/>
      <c r="M14551" s="11"/>
      <c r="N14551" s="38">
        <f>I14551*(100-$B$4)*(100-$B$5)/10000</f>
        <v>4006.55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1.508</v>
      </c>
      <c r="H14552" s="9">
        <v>3.0599999999999998E-3</v>
      </c>
      <c r="I14552" s="10">
        <v>24297.29</v>
      </c>
      <c r="J14552" s="11"/>
      <c r="K14552" s="7"/>
      <c r="L14552" s="11"/>
      <c r="M14552" s="11"/>
      <c r="N14552" s="38">
        <f>I14552*(100-$B$4)*(100-$B$5)/10000</f>
        <v>24297.29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0.98199999999999998</v>
      </c>
      <c r="H14553" s="9">
        <v>2.3999999999999998E-3</v>
      </c>
      <c r="I14553" s="10">
        <v>21486.73</v>
      </c>
      <c r="J14553" s="12">
        <v>2</v>
      </c>
      <c r="K14553" s="7"/>
      <c r="L14553" s="11"/>
      <c r="M14553" s="11"/>
      <c r="N14553" s="38">
        <f>I14553*(100-$B$4)*(100-$B$5)/10000</f>
        <v>21486.73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11.1" customHeight="1" outlineLevel="4" x14ac:dyDescent="0.2">
      <c r="A14554" s="30" t="s">
        <v>28926</v>
      </c>
      <c r="B14554" s="30"/>
      <c r="C14554" s="30"/>
      <c r="D14554" s="30"/>
      <c r="E14554" s="30"/>
      <c r="F14554" s="30"/>
      <c r="G14554" s="30"/>
      <c r="H14554" s="30"/>
      <c r="I14554" s="30"/>
      <c r="J14554" s="30"/>
      <c r="K14554" s="30"/>
      <c r="L14554" s="30"/>
      <c r="M14554" s="30"/>
      <c r="N14554" s="37"/>
      <c r="O14554" s="37"/>
      <c r="P14554" s="37"/>
      <c r="Q14554" s="37"/>
    </row>
    <row r="14555" spans="1:17" ht="35.1" customHeight="1" outlineLevel="5" x14ac:dyDescent="0.2">
      <c r="A14555" s="6" t="s">
        <v>28927</v>
      </c>
      <c r="B14555" s="7" t="s">
        <v>28928</v>
      </c>
      <c r="C14555" s="7"/>
      <c r="D14555" s="7"/>
      <c r="E14555" s="7" t="s">
        <v>52</v>
      </c>
      <c r="F14555" s="7" t="s">
        <v>31</v>
      </c>
      <c r="G14555" s="8">
        <v>0.13400000000000001</v>
      </c>
      <c r="H14555" s="9">
        <v>7.3399999999999995E-4</v>
      </c>
      <c r="I14555" s="10">
        <v>4500</v>
      </c>
      <c r="J14555" s="12">
        <v>23</v>
      </c>
      <c r="K14555" s="7"/>
      <c r="L14555" s="11"/>
      <c r="M14555" s="11"/>
      <c r="N14555" s="38">
        <f>I14555*(100-$B$4)*(100-$B$5)/10000</f>
        <v>4500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12919.5</v>
      </c>
      <c r="J14556" s="11"/>
      <c r="K14556" s="7"/>
      <c r="L14556" s="11"/>
      <c r="M14556" s="11"/>
      <c r="N14556" s="38">
        <f>I14556*(100-$B$4)*(100-$B$5)/10000</f>
        <v>12919.5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0.13200000000000001</v>
      </c>
      <c r="H14557" s="9">
        <v>3.1500000000000001E-4</v>
      </c>
      <c r="I14557" s="10">
        <v>3900</v>
      </c>
      <c r="J14557" s="12">
        <v>115</v>
      </c>
      <c r="K14557" s="7"/>
      <c r="L14557" s="11"/>
      <c r="M14557" s="11"/>
      <c r="N14557" s="38">
        <f>I14557*(100-$B$4)*(100-$B$5)/10000</f>
        <v>3900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7351.5</v>
      </c>
      <c r="J14558" s="11"/>
      <c r="K14558" s="7"/>
      <c r="L14558" s="11"/>
      <c r="M14558" s="11"/>
      <c r="N14558" s="38">
        <f>I14558*(100-$B$4)*(100-$B$5)/10000</f>
        <v>7351.5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0.13400000000000001</v>
      </c>
      <c r="H14559" s="9">
        <v>7.3399999999999995E-4</v>
      </c>
      <c r="I14559" s="10">
        <v>7463.26</v>
      </c>
      <c r="J14559" s="12">
        <v>2</v>
      </c>
      <c r="K14559" s="7"/>
      <c r="L14559" s="11"/>
      <c r="M14559" s="11"/>
      <c r="N14559" s="38">
        <f>I14559*(100-$B$4)*(100-$B$5)/10000</f>
        <v>7463.26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11.1" customHeight="1" outlineLevel="3" x14ac:dyDescent="0.2">
      <c r="A14560" s="29" t="s">
        <v>28937</v>
      </c>
      <c r="B14560" s="29"/>
      <c r="C14560" s="29"/>
      <c r="D14560" s="29"/>
      <c r="E14560" s="29"/>
      <c r="F14560" s="29"/>
      <c r="G14560" s="29"/>
      <c r="H14560" s="29"/>
      <c r="I14560" s="29"/>
      <c r="J14560" s="29"/>
      <c r="K14560" s="29"/>
      <c r="L14560" s="29"/>
      <c r="M14560" s="29"/>
      <c r="N14560" s="36"/>
      <c r="O14560" s="36"/>
      <c r="P14560" s="36"/>
      <c r="Q14560" s="36"/>
    </row>
    <row r="14561" spans="1:17" ht="11.1" customHeight="1" outlineLevel="4" x14ac:dyDescent="0.2">
      <c r="A14561" s="30" t="s">
        <v>28938</v>
      </c>
      <c r="B14561" s="30"/>
      <c r="C14561" s="30"/>
      <c r="D14561" s="30"/>
      <c r="E14561" s="30"/>
      <c r="F14561" s="30"/>
      <c r="G14561" s="30"/>
      <c r="H14561" s="30"/>
      <c r="I14561" s="30"/>
      <c r="J14561" s="30"/>
      <c r="K14561" s="30"/>
      <c r="L14561" s="30"/>
      <c r="M14561" s="30"/>
      <c r="N14561" s="37"/>
      <c r="O14561" s="37"/>
      <c r="P14561" s="37"/>
      <c r="Q14561" s="37"/>
    </row>
    <row r="14562" spans="1:17" ht="35.1" customHeight="1" outlineLevel="5" x14ac:dyDescent="0.2">
      <c r="A14562" s="6" t="s">
        <v>28939</v>
      </c>
      <c r="B14562" s="7" t="s">
        <v>28940</v>
      </c>
      <c r="C14562" s="7" t="s">
        <v>28941</v>
      </c>
      <c r="D14562" s="7" t="s">
        <v>35</v>
      </c>
      <c r="E14562" s="7" t="s">
        <v>52</v>
      </c>
      <c r="F14562" s="7" t="s">
        <v>31</v>
      </c>
      <c r="G14562" s="8">
        <v>7.1349999999999998</v>
      </c>
      <c r="H14562" s="9">
        <v>1.942E-2</v>
      </c>
      <c r="I14562" s="10">
        <v>96000</v>
      </c>
      <c r="J14562" s="12">
        <v>10</v>
      </c>
      <c r="K14562" s="7"/>
      <c r="L14562" s="11"/>
      <c r="M14562" s="11"/>
      <c r="N14562" s="38">
        <f>I14562*(100-$B$4)*(100-$B$5)/10000</f>
        <v>96000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35.1" customHeight="1" outlineLevel="5" x14ac:dyDescent="0.2">
      <c r="A14563" s="6" t="s">
        <v>28942</v>
      </c>
      <c r="B14563" s="7" t="s">
        <v>28943</v>
      </c>
      <c r="C14563" s="7" t="s">
        <v>28941</v>
      </c>
      <c r="D14563" s="7" t="s">
        <v>29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85000</v>
      </c>
      <c r="J14563" s="12">
        <v>53</v>
      </c>
      <c r="K14563" s="7"/>
      <c r="L14563" s="11"/>
      <c r="M14563" s="11"/>
      <c r="N14563" s="38">
        <f>I14563*(100-$B$4)*(100-$B$5)/10000</f>
        <v>85000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28944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35.1" customHeight="1" outlineLevel="5" x14ac:dyDescent="0.2">
      <c r="A14565" s="6" t="s">
        <v>28945</v>
      </c>
      <c r="B14565" s="7" t="s">
        <v>28946</v>
      </c>
      <c r="C14565" s="7" t="s">
        <v>20298</v>
      </c>
      <c r="D14565" s="7" t="s">
        <v>35</v>
      </c>
      <c r="E14565" s="7" t="s">
        <v>52</v>
      </c>
      <c r="F14565" s="7" t="s">
        <v>31</v>
      </c>
      <c r="G14565" s="8">
        <v>7.19</v>
      </c>
      <c r="H14565" s="9">
        <v>1.942E-2</v>
      </c>
      <c r="I14565" s="10">
        <v>89000</v>
      </c>
      <c r="J14565" s="12">
        <v>3</v>
      </c>
      <c r="K14565" s="7"/>
      <c r="L14565" s="11"/>
      <c r="M14565" s="11"/>
      <c r="N14565" s="38">
        <f>I14565*(100-$B$4)*(100-$B$5)/10000</f>
        <v>89000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29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1"/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11.1" customHeight="1" outlineLevel="3" x14ac:dyDescent="0.2">
      <c r="A14567" s="29" t="s">
        <v>28949</v>
      </c>
      <c r="B14567" s="29"/>
      <c r="C14567" s="29"/>
      <c r="D14567" s="29"/>
      <c r="E14567" s="29"/>
      <c r="F14567" s="29"/>
      <c r="G14567" s="29"/>
      <c r="H14567" s="29"/>
      <c r="I14567" s="29"/>
      <c r="J14567" s="29"/>
      <c r="K14567" s="29"/>
      <c r="L14567" s="29"/>
      <c r="M14567" s="29"/>
      <c r="N14567" s="36"/>
      <c r="O14567" s="36"/>
      <c r="P14567" s="36"/>
      <c r="Q14567" s="36"/>
    </row>
    <row r="14568" spans="1:17" ht="11.1" customHeight="1" outlineLevel="4" x14ac:dyDescent="0.2">
      <c r="A14568" s="30" t="s">
        <v>28950</v>
      </c>
      <c r="B14568" s="30"/>
      <c r="C14568" s="30"/>
      <c r="D14568" s="30"/>
      <c r="E14568" s="30"/>
      <c r="F14568" s="30"/>
      <c r="G14568" s="30"/>
      <c r="H14568" s="30"/>
      <c r="I14568" s="30"/>
      <c r="J14568" s="30"/>
      <c r="K14568" s="30"/>
      <c r="L14568" s="30"/>
      <c r="M14568" s="30"/>
      <c r="N14568" s="37"/>
      <c r="O14568" s="37"/>
      <c r="P14568" s="37"/>
      <c r="Q14568" s="37"/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85</v>
      </c>
      <c r="D14569" s="7" t="s">
        <v>35</v>
      </c>
      <c r="E14569" s="7" t="s">
        <v>52</v>
      </c>
      <c r="F14569" s="7" t="s">
        <v>31</v>
      </c>
      <c r="G14569" s="8">
        <v>0.12</v>
      </c>
      <c r="H14569" s="9">
        <v>2.5999999999999998E-4</v>
      </c>
      <c r="I14569" s="10">
        <v>6337.8</v>
      </c>
      <c r="J14569" s="12">
        <v>22</v>
      </c>
      <c r="K14569" s="7"/>
      <c r="L14569" s="11"/>
      <c r="M14569" s="11"/>
      <c r="N14569" s="38">
        <f>I14569*(100-$B$4)*(100-$B$5)/10000</f>
        <v>6337.8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29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30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28957</v>
      </c>
      <c r="D14571" s="7" t="s">
        <v>35</v>
      </c>
      <c r="E14571" s="7" t="s">
        <v>52</v>
      </c>
      <c r="F14571" s="7" t="s">
        <v>31</v>
      </c>
      <c r="G14571" s="8">
        <v>1.01</v>
      </c>
      <c r="H14571" s="9">
        <v>1.7329999999999999E-3</v>
      </c>
      <c r="I14571" s="10">
        <v>40511.22</v>
      </c>
      <c r="J14571" s="12">
        <v>196</v>
      </c>
      <c r="K14571" s="7"/>
      <c r="L14571" s="11"/>
      <c r="M14571" s="11"/>
      <c r="N14571" s="38">
        <f>I14571*(100-$B$4)*(100-$B$5)/10000</f>
        <v>40511.22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28958</v>
      </c>
      <c r="B14572" s="7" t="s">
        <v>28959</v>
      </c>
      <c r="C14572" s="7" t="s">
        <v>28957</v>
      </c>
      <c r="D14572" s="7" t="s">
        <v>29</v>
      </c>
      <c r="E14572" s="7" t="s">
        <v>52</v>
      </c>
      <c r="F14572" s="7" t="s">
        <v>31</v>
      </c>
      <c r="G14572" s="8">
        <v>0.996</v>
      </c>
      <c r="H14572" s="9">
        <v>1.3860000000000001E-3</v>
      </c>
      <c r="I14572" s="10">
        <v>40511.22</v>
      </c>
      <c r="J14572" s="12">
        <v>85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11.1" customHeight="1" outlineLevel="4" x14ac:dyDescent="0.2">
      <c r="A14573" s="30" t="s">
        <v>28960</v>
      </c>
      <c r="B14573" s="30"/>
      <c r="C14573" s="30"/>
      <c r="D14573" s="30"/>
      <c r="E14573" s="30"/>
      <c r="F14573" s="30"/>
      <c r="G14573" s="30"/>
      <c r="H14573" s="30"/>
      <c r="I14573" s="30"/>
      <c r="J14573" s="30"/>
      <c r="K14573" s="30"/>
      <c r="L14573" s="30"/>
      <c r="M14573" s="30"/>
      <c r="N14573" s="37"/>
      <c r="O14573" s="37"/>
      <c r="P14573" s="37"/>
      <c r="Q14573" s="37"/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5235</v>
      </c>
      <c r="D14574" s="7" t="s">
        <v>35</v>
      </c>
      <c r="E14574" s="7" t="s">
        <v>52</v>
      </c>
      <c r="F14574" s="7" t="s">
        <v>31</v>
      </c>
      <c r="G14574" s="8">
        <v>0.12</v>
      </c>
      <c r="H14574" s="9">
        <v>2.5999999999999998E-4</v>
      </c>
      <c r="I14574" s="10">
        <v>1900</v>
      </c>
      <c r="J14574" s="12">
        <v>10</v>
      </c>
      <c r="K14574" s="7"/>
      <c r="L14574" s="11"/>
      <c r="M14574" s="11"/>
      <c r="N14574" s="38">
        <f>I14574*(100-$B$4)*(100-$B$5)/10000</f>
        <v>1900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29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3185.54</v>
      </c>
      <c r="J14575" s="12">
        <v>50</v>
      </c>
      <c r="K14575" s="7"/>
      <c r="L14575" s="11"/>
      <c r="M14575" s="11"/>
      <c r="N14575" s="38">
        <f>I14575*(100-$B$4)*(100-$B$5)/10000</f>
        <v>3185.54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28969</v>
      </c>
      <c r="D14577" s="7" t="s">
        <v>35</v>
      </c>
      <c r="E14577" s="7" t="s">
        <v>52</v>
      </c>
      <c r="F14577" s="7" t="s">
        <v>31</v>
      </c>
      <c r="G14577" s="8">
        <v>0.78600000000000003</v>
      </c>
      <c r="H14577" s="9">
        <v>1.7328E-2</v>
      </c>
      <c r="I14577" s="10">
        <v>22000</v>
      </c>
      <c r="J14577" s="12">
        <v>20</v>
      </c>
      <c r="K14577" s="7"/>
      <c r="L14577" s="11"/>
      <c r="M14577" s="11"/>
      <c r="N14577" s="38">
        <f>I14577*(100-$B$4)*(100-$B$5)/10000</f>
        <v>22000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28970</v>
      </c>
      <c r="B14578" s="7" t="s">
        <v>28971</v>
      </c>
      <c r="C14578" s="7" t="s">
        <v>28969</v>
      </c>
      <c r="D14578" s="7" t="s">
        <v>29</v>
      </c>
      <c r="E14578" s="7" t="s">
        <v>52</v>
      </c>
      <c r="F14578" s="7" t="s">
        <v>31</v>
      </c>
      <c r="G14578" s="8">
        <v>0.77600000000000002</v>
      </c>
      <c r="H14578" s="9">
        <v>1.7328E-2</v>
      </c>
      <c r="I14578" s="10">
        <v>22000</v>
      </c>
      <c r="J14578" s="12">
        <v>9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11.1" customHeight="1" outlineLevel="4" x14ac:dyDescent="0.2">
      <c r="A14579" s="30" t="s">
        <v>28972</v>
      </c>
      <c r="B14579" s="30"/>
      <c r="C14579" s="30"/>
      <c r="D14579" s="30"/>
      <c r="E14579" s="30"/>
      <c r="F14579" s="30"/>
      <c r="G14579" s="30"/>
      <c r="H14579" s="30"/>
      <c r="I14579" s="30"/>
      <c r="J14579" s="30"/>
      <c r="K14579" s="30"/>
      <c r="L14579" s="30"/>
      <c r="M14579" s="30"/>
      <c r="N14579" s="37"/>
      <c r="O14579" s="37"/>
      <c r="P14579" s="37"/>
      <c r="Q14579" s="37"/>
    </row>
    <row r="14580" spans="1:17" ht="23.1" customHeight="1" outlineLevel="5" x14ac:dyDescent="0.2">
      <c r="A14580" s="6" t="s">
        <v>28973</v>
      </c>
      <c r="B14580" s="7" t="s">
        <v>28974</v>
      </c>
      <c r="C14580" s="7" t="s">
        <v>8472</v>
      </c>
      <c r="D14580" s="7" t="s">
        <v>35</v>
      </c>
      <c r="E14580" s="7" t="s">
        <v>52</v>
      </c>
      <c r="F14580" s="7" t="s">
        <v>31</v>
      </c>
      <c r="G14580" s="8">
        <v>0.12</v>
      </c>
      <c r="H14580" s="9">
        <v>2.5999999999999998E-4</v>
      </c>
      <c r="I14580" s="10">
        <v>2900</v>
      </c>
      <c r="J14580" s="12">
        <v>17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29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40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28979</v>
      </c>
      <c r="D14582" s="7" t="s">
        <v>35</v>
      </c>
      <c r="E14582" s="7" t="s">
        <v>52</v>
      </c>
      <c r="F14582" s="7" t="s">
        <v>31</v>
      </c>
      <c r="G14582" s="8">
        <v>0.97</v>
      </c>
      <c r="H14582" s="9">
        <v>1.7329999999999999E-3</v>
      </c>
      <c r="I14582" s="10">
        <v>25000</v>
      </c>
      <c r="J14582" s="12">
        <v>52</v>
      </c>
      <c r="K14582" s="7"/>
      <c r="L14582" s="11"/>
      <c r="M14582" s="11"/>
      <c r="N14582" s="38">
        <f>I14582*(100-$B$4)*(100-$B$5)/10000</f>
        <v>25000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28980</v>
      </c>
      <c r="B14583" s="7" t="s">
        <v>28981</v>
      </c>
      <c r="C14583" s="7" t="s">
        <v>28979</v>
      </c>
      <c r="D14583" s="7" t="s">
        <v>29</v>
      </c>
      <c r="E14583" s="7" t="s">
        <v>52</v>
      </c>
      <c r="F14583" s="7" t="s">
        <v>31</v>
      </c>
      <c r="G14583" s="8">
        <v>0.97199999999999998</v>
      </c>
      <c r="H14583" s="9">
        <v>1.7329999999999999E-3</v>
      </c>
      <c r="I14583" s="10">
        <v>25000</v>
      </c>
      <c r="J14583" s="12">
        <v>411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11.1" customHeight="1" outlineLevel="3" x14ac:dyDescent="0.2">
      <c r="A14584" s="29" t="s">
        <v>28982</v>
      </c>
      <c r="B14584" s="29"/>
      <c r="C14584" s="29"/>
      <c r="D14584" s="29"/>
      <c r="E14584" s="29"/>
      <c r="F14584" s="29"/>
      <c r="G14584" s="29"/>
      <c r="H14584" s="29"/>
      <c r="I14584" s="29"/>
      <c r="J14584" s="29"/>
      <c r="K14584" s="29"/>
      <c r="L14584" s="29"/>
      <c r="M14584" s="29"/>
      <c r="N14584" s="36"/>
      <c r="O14584" s="36"/>
      <c r="P14584" s="36"/>
      <c r="Q14584" s="36"/>
    </row>
    <row r="14585" spans="1:17" ht="11.1" customHeight="1" outlineLevel="4" x14ac:dyDescent="0.2">
      <c r="A14585" s="30" t="s">
        <v>28983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28984</v>
      </c>
      <c r="B14586" s="7" t="s">
        <v>28985</v>
      </c>
      <c r="C14586" s="7" t="s">
        <v>348</v>
      </c>
      <c r="D14586" s="7" t="s">
        <v>13258</v>
      </c>
      <c r="E14586" s="7" t="s">
        <v>52</v>
      </c>
      <c r="F14586" s="7" t="s">
        <v>31</v>
      </c>
      <c r="G14586" s="8">
        <v>0.13</v>
      </c>
      <c r="H14586" s="9">
        <v>3.2000000000000003E-4</v>
      </c>
      <c r="I14586" s="10">
        <v>6022.64</v>
      </c>
      <c r="J14586" s="12">
        <v>27</v>
      </c>
      <c r="K14586" s="7"/>
      <c r="L14586" s="11"/>
      <c r="M14586" s="11"/>
      <c r="N14586" s="38">
        <f>I14586*(100-$B$4)*(100-$B$5)/10000</f>
        <v>6022.64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35</v>
      </c>
      <c r="E14587" s="7" t="s">
        <v>52</v>
      </c>
      <c r="F14587" s="7" t="s">
        <v>31</v>
      </c>
      <c r="G14587" s="8">
        <v>0.13</v>
      </c>
      <c r="H14587" s="9">
        <v>2.9E-4</v>
      </c>
      <c r="I14587" s="10">
        <v>6022.64</v>
      </c>
      <c r="J14587" s="12">
        <v>25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6022.64</v>
      </c>
      <c r="J14588" s="12">
        <v>26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475</v>
      </c>
      <c r="E14589" s="7" t="s">
        <v>52</v>
      </c>
      <c r="F14589" s="7" t="s">
        <v>31</v>
      </c>
      <c r="G14589" s="8">
        <v>0.125</v>
      </c>
      <c r="H14589" s="9">
        <v>2.9E-4</v>
      </c>
      <c r="I14589" s="10">
        <v>6022.64</v>
      </c>
      <c r="J14589" s="12">
        <v>2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28992</v>
      </c>
      <c r="B14590" s="7" t="s">
        <v>28993</v>
      </c>
      <c r="C14590" s="7" t="s">
        <v>28994</v>
      </c>
      <c r="D14590" s="7" t="s">
        <v>13258</v>
      </c>
      <c r="E14590" s="7" t="s">
        <v>52</v>
      </c>
      <c r="F14590" s="7" t="s">
        <v>31</v>
      </c>
      <c r="G14590" s="8">
        <v>0.98</v>
      </c>
      <c r="H14590" s="9">
        <v>1.2999999999999999E-4</v>
      </c>
      <c r="I14590" s="10">
        <v>48178.53</v>
      </c>
      <c r="J14590" s="12">
        <v>30</v>
      </c>
      <c r="K14590" s="7"/>
      <c r="L14590" s="11"/>
      <c r="M14590" s="11"/>
      <c r="N14590" s="38">
        <f>I14590*(100-$B$4)*(100-$B$5)/10000</f>
        <v>48178.53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28995</v>
      </c>
      <c r="B14591" s="7" t="s">
        <v>28996</v>
      </c>
      <c r="C14591" s="7" t="s">
        <v>28994</v>
      </c>
      <c r="D14591" s="7" t="s">
        <v>35</v>
      </c>
      <c r="E14591" s="7" t="s">
        <v>52</v>
      </c>
      <c r="F14591" s="7" t="s">
        <v>31</v>
      </c>
      <c r="G14591" s="8">
        <v>0.99</v>
      </c>
      <c r="H14591" s="9">
        <v>1.2999999999999999E-3</v>
      </c>
      <c r="I14591" s="10">
        <v>48178.53</v>
      </c>
      <c r="J14591" s="12">
        <v>22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28994</v>
      </c>
      <c r="D14592" s="7" t="s">
        <v>29</v>
      </c>
      <c r="E14592" s="7" t="s">
        <v>52</v>
      </c>
      <c r="F14592" s="7" t="s">
        <v>31</v>
      </c>
      <c r="G14592" s="8">
        <v>0.98</v>
      </c>
      <c r="H14592" s="9">
        <v>1.2999999999999999E-3</v>
      </c>
      <c r="I14592" s="10">
        <v>48178.53</v>
      </c>
      <c r="J14592" s="12">
        <v>21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28994</v>
      </c>
      <c r="D14593" s="7" t="s">
        <v>475</v>
      </c>
      <c r="E14593" s="7" t="s">
        <v>52</v>
      </c>
      <c r="F14593" s="7" t="s">
        <v>31</v>
      </c>
      <c r="G14593" s="8">
        <v>0.99</v>
      </c>
      <c r="H14593" s="9">
        <v>1.2999999999999999E-3</v>
      </c>
      <c r="I14593" s="10">
        <v>48178.53</v>
      </c>
      <c r="J14593" s="12">
        <v>14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4" x14ac:dyDescent="0.2">
      <c r="A14594" s="30" t="s">
        <v>29001</v>
      </c>
      <c r="B14594" s="30"/>
      <c r="C14594" s="30"/>
      <c r="D14594" s="30"/>
      <c r="E14594" s="30"/>
      <c r="F14594" s="30"/>
      <c r="G14594" s="30"/>
      <c r="H14594" s="30"/>
      <c r="I14594" s="30"/>
      <c r="J14594" s="30"/>
      <c r="K14594" s="30"/>
      <c r="L14594" s="30"/>
      <c r="M14594" s="30"/>
      <c r="N14594" s="37"/>
      <c r="O14594" s="37"/>
      <c r="P14594" s="37"/>
      <c r="Q14594" s="37"/>
    </row>
    <row r="14595" spans="1:17" ht="23.1" customHeight="1" outlineLevel="5" x14ac:dyDescent="0.2">
      <c r="A14595" s="6" t="s">
        <v>29002</v>
      </c>
      <c r="B14595" s="7" t="s">
        <v>29003</v>
      </c>
      <c r="C14595" s="7" t="s">
        <v>72</v>
      </c>
      <c r="D14595" s="7" t="s">
        <v>13258</v>
      </c>
      <c r="E14595" s="7" t="s">
        <v>52</v>
      </c>
      <c r="F14595" s="7" t="s">
        <v>31</v>
      </c>
      <c r="G14595" s="8">
        <v>0.115</v>
      </c>
      <c r="H14595" s="9">
        <v>3.0000000000000001E-5</v>
      </c>
      <c r="I14595" s="10">
        <v>1900</v>
      </c>
      <c r="J14595" s="12">
        <v>12</v>
      </c>
      <c r="K14595" s="7"/>
      <c r="L14595" s="11"/>
      <c r="M14595" s="11"/>
      <c r="N14595" s="38">
        <f>I14595*(100-$B$4)*(100-$B$5)/10000</f>
        <v>1900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29</v>
      </c>
      <c r="E14596" s="7" t="s">
        <v>52</v>
      </c>
      <c r="F14596" s="7" t="s">
        <v>31</v>
      </c>
      <c r="G14596" s="8">
        <v>0.12</v>
      </c>
      <c r="H14596" s="9">
        <v>2.9E-4</v>
      </c>
      <c r="I14596" s="10">
        <v>1900</v>
      </c>
      <c r="J14596" s="12">
        <v>14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13238</v>
      </c>
      <c r="D14597" s="7" t="s">
        <v>13258</v>
      </c>
      <c r="E14597" s="7" t="s">
        <v>52</v>
      </c>
      <c r="F14597" s="7" t="s">
        <v>31</v>
      </c>
      <c r="G14597" s="8">
        <v>0.9</v>
      </c>
      <c r="H14597" s="9">
        <v>1.2999999999999999E-3</v>
      </c>
      <c r="I14597" s="10">
        <v>18000</v>
      </c>
      <c r="J14597" s="12">
        <v>16</v>
      </c>
      <c r="K14597" s="7"/>
      <c r="L14597" s="11"/>
      <c r="M14597" s="11"/>
      <c r="N14597" s="38">
        <f>I14597*(100-$B$4)*(100-$B$5)/10000</f>
        <v>18000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29</v>
      </c>
      <c r="E14598" s="7" t="s">
        <v>52</v>
      </c>
      <c r="F14598" s="7" t="s">
        <v>31</v>
      </c>
      <c r="G14598" s="8">
        <v>0.89</v>
      </c>
      <c r="H14598" s="9">
        <v>1.2999999999999999E-3</v>
      </c>
      <c r="I14598" s="10">
        <v>18000</v>
      </c>
      <c r="J14598" s="12">
        <v>27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29010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29011</v>
      </c>
      <c r="B14600" s="7" t="s">
        <v>29012</v>
      </c>
      <c r="C14600" s="7" t="s">
        <v>2012</v>
      </c>
      <c r="D14600" s="7" t="s">
        <v>13258</v>
      </c>
      <c r="E14600" s="7" t="s">
        <v>52</v>
      </c>
      <c r="F14600" s="7" t="s">
        <v>31</v>
      </c>
      <c r="G14600" s="8">
        <v>0.12</v>
      </c>
      <c r="H14600" s="9">
        <v>2.9E-4</v>
      </c>
      <c r="I14600" s="10">
        <v>2900</v>
      </c>
      <c r="J14600" s="12">
        <v>34</v>
      </c>
      <c r="K14600" s="7"/>
      <c r="L14600" s="11"/>
      <c r="M14600" s="11"/>
      <c r="N14600" s="38">
        <f>I14600*(100-$B$4)*(100-$B$5)/10000</f>
        <v>2900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32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29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21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36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13258</v>
      </c>
      <c r="E14604" s="7" t="s">
        <v>52</v>
      </c>
      <c r="F14604" s="7" t="s">
        <v>31</v>
      </c>
      <c r="G14604" s="8">
        <v>0.91</v>
      </c>
      <c r="H14604" s="9">
        <v>1.2999999999999999E-3</v>
      </c>
      <c r="I14604" s="10">
        <v>22000</v>
      </c>
      <c r="J14604" s="12">
        <v>22</v>
      </c>
      <c r="K14604" s="7"/>
      <c r="L14604" s="11"/>
      <c r="M14604" s="11"/>
      <c r="N14604" s="38">
        <f>I14604*(100-$B$4)*(100-$B$5)/10000</f>
        <v>22000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15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66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0.92</v>
      </c>
      <c r="H14607" s="9">
        <v>1.2999999999999999E-3</v>
      </c>
      <c r="I14607" s="10">
        <v>22000</v>
      </c>
      <c r="J14607" s="12">
        <v>18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4" x14ac:dyDescent="0.2">
      <c r="A14608" s="30" t="s">
        <v>29028</v>
      </c>
      <c r="B14608" s="30"/>
      <c r="C14608" s="30"/>
      <c r="D14608" s="30"/>
      <c r="E14608" s="30"/>
      <c r="F14608" s="30"/>
      <c r="G14608" s="30"/>
      <c r="H14608" s="30"/>
      <c r="I14608" s="30"/>
      <c r="J14608" s="30"/>
      <c r="K14608" s="30"/>
      <c r="L14608" s="30"/>
      <c r="M14608" s="30"/>
      <c r="N14608" s="37"/>
      <c r="O14608" s="37"/>
      <c r="P14608" s="37"/>
      <c r="Q14608" s="37"/>
    </row>
    <row r="14609" spans="1:17" ht="23.1" customHeight="1" outlineLevel="5" x14ac:dyDescent="0.2">
      <c r="A14609" s="6" t="s">
        <v>29029</v>
      </c>
      <c r="B14609" s="7" t="s">
        <v>29030</v>
      </c>
      <c r="C14609" s="7" t="s">
        <v>29031</v>
      </c>
      <c r="D14609" s="7" t="s">
        <v>13258</v>
      </c>
      <c r="E14609" s="7" t="s">
        <v>52</v>
      </c>
      <c r="F14609" s="7" t="s">
        <v>31</v>
      </c>
      <c r="G14609" s="8">
        <v>0.125</v>
      </c>
      <c r="H14609" s="9">
        <v>2.9E-4</v>
      </c>
      <c r="I14609" s="10">
        <v>5186.67</v>
      </c>
      <c r="J14609" s="12">
        <v>25</v>
      </c>
      <c r="K14609" s="7"/>
      <c r="L14609" s="11"/>
      <c r="M14609" s="11"/>
      <c r="N14609" s="38">
        <f>I14609*(100-$B$4)*(100-$B$5)/10000</f>
        <v>5186.67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23.1" customHeight="1" outlineLevel="5" x14ac:dyDescent="0.2">
      <c r="A14610" s="6" t="s">
        <v>29032</v>
      </c>
      <c r="B14610" s="7" t="s">
        <v>29033</v>
      </c>
      <c r="C14610" s="7" t="s">
        <v>29031</v>
      </c>
      <c r="D14610" s="7" t="s">
        <v>35</v>
      </c>
      <c r="E14610" s="7" t="s">
        <v>52</v>
      </c>
      <c r="F14610" s="7" t="s">
        <v>31</v>
      </c>
      <c r="G14610" s="8">
        <v>0.12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29031</v>
      </c>
      <c r="D14611" s="7" t="s">
        <v>29</v>
      </c>
      <c r="E14611" s="7" t="s">
        <v>52</v>
      </c>
      <c r="F14611" s="7" t="s">
        <v>31</v>
      </c>
      <c r="G14611" s="8">
        <v>0.13</v>
      </c>
      <c r="H14611" s="9">
        <v>2.5999999999999998E-4</v>
      </c>
      <c r="I14611" s="10">
        <v>5186.67</v>
      </c>
      <c r="J14611" s="12">
        <v>57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29031</v>
      </c>
      <c r="D14612" s="7" t="s">
        <v>475</v>
      </c>
      <c r="E14612" s="7" t="s">
        <v>52</v>
      </c>
      <c r="F14612" s="7" t="s">
        <v>31</v>
      </c>
      <c r="G14612" s="8">
        <v>0.12</v>
      </c>
      <c r="H14612" s="9">
        <v>2.9E-4</v>
      </c>
      <c r="I14612" s="10">
        <v>5186.67</v>
      </c>
      <c r="J14612" s="12">
        <v>23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35.1" customHeight="1" outlineLevel="5" x14ac:dyDescent="0.2">
      <c r="A14613" s="6" t="s">
        <v>29038</v>
      </c>
      <c r="B14613" s="7" t="s">
        <v>29039</v>
      </c>
      <c r="C14613" s="7" t="s">
        <v>29040</v>
      </c>
      <c r="D14613" s="7" t="s">
        <v>13258</v>
      </c>
      <c r="E14613" s="7" t="s">
        <v>52</v>
      </c>
      <c r="F14613" s="7" t="s">
        <v>31</v>
      </c>
      <c r="G14613" s="8">
        <v>0.97</v>
      </c>
      <c r="H14613" s="9">
        <v>1.2999999999999999E-3</v>
      </c>
      <c r="I14613" s="10">
        <v>41487.269999999997</v>
      </c>
      <c r="J14613" s="12">
        <v>30</v>
      </c>
      <c r="K14613" s="7"/>
      <c r="L14613" s="11"/>
      <c r="M14613" s="11"/>
      <c r="N14613" s="38">
        <f>I14613*(100-$B$4)*(100-$B$5)/10000</f>
        <v>41487.269999999997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29041</v>
      </c>
      <c r="B14614" s="7" t="s">
        <v>29042</v>
      </c>
      <c r="C14614" s="7" t="s">
        <v>29040</v>
      </c>
      <c r="D14614" s="7" t="s">
        <v>35</v>
      </c>
      <c r="E14614" s="7" t="s">
        <v>52</v>
      </c>
      <c r="F14614" s="7" t="s">
        <v>31</v>
      </c>
      <c r="G14614" s="8">
        <v>0.98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29040</v>
      </c>
      <c r="D14615" s="7" t="s">
        <v>29</v>
      </c>
      <c r="E14615" s="7" t="s">
        <v>52</v>
      </c>
      <c r="F14615" s="7" t="s">
        <v>31</v>
      </c>
      <c r="G14615" s="8">
        <v>0.96</v>
      </c>
      <c r="H14615" s="9">
        <v>1.2999999999999999E-3</v>
      </c>
      <c r="I14615" s="10">
        <v>41487.269999999997</v>
      </c>
      <c r="J14615" s="12">
        <v>26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29040</v>
      </c>
      <c r="D14616" s="7" t="s">
        <v>475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18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11.1" customHeight="1" outlineLevel="3" x14ac:dyDescent="0.2">
      <c r="A14617" s="29" t="s">
        <v>29047</v>
      </c>
      <c r="B14617" s="29"/>
      <c r="C14617" s="29"/>
      <c r="D14617" s="29"/>
      <c r="E14617" s="29"/>
      <c r="F14617" s="29"/>
      <c r="G14617" s="29"/>
      <c r="H14617" s="29"/>
      <c r="I14617" s="29"/>
      <c r="J14617" s="29"/>
      <c r="K14617" s="29"/>
      <c r="L14617" s="29"/>
      <c r="M14617" s="29"/>
      <c r="N14617" s="36"/>
      <c r="O14617" s="36"/>
      <c r="P14617" s="36"/>
      <c r="Q14617" s="36"/>
    </row>
    <row r="14618" spans="1:17" ht="11.1" customHeight="1" outlineLevel="4" x14ac:dyDescent="0.2">
      <c r="A14618" s="30" t="s">
        <v>29048</v>
      </c>
      <c r="B14618" s="30"/>
      <c r="C14618" s="30"/>
      <c r="D14618" s="30"/>
      <c r="E14618" s="30"/>
      <c r="F14618" s="30"/>
      <c r="G14618" s="30"/>
      <c r="H14618" s="30"/>
      <c r="I14618" s="30"/>
      <c r="J14618" s="30"/>
      <c r="K14618" s="30"/>
      <c r="L14618" s="30"/>
      <c r="M14618" s="30"/>
      <c r="N14618" s="37"/>
      <c r="O14618" s="37"/>
      <c r="P14618" s="37"/>
      <c r="Q14618" s="37"/>
    </row>
    <row r="14619" spans="1:17" ht="23.1" customHeight="1" outlineLevel="5" x14ac:dyDescent="0.2">
      <c r="A14619" s="6" t="s">
        <v>29049</v>
      </c>
      <c r="B14619" s="7" t="s">
        <v>29050</v>
      </c>
      <c r="C14619" s="7" t="s">
        <v>29051</v>
      </c>
      <c r="D14619" s="7" t="s">
        <v>35</v>
      </c>
      <c r="E14619" s="7" t="s">
        <v>52</v>
      </c>
      <c r="F14619" s="7" t="s">
        <v>31</v>
      </c>
      <c r="G14619" s="8">
        <v>1.1000000000000001</v>
      </c>
      <c r="H14619" s="9">
        <v>1.6299999999999999E-3</v>
      </c>
      <c r="I14619" s="10">
        <v>18620.05</v>
      </c>
      <c r="J14619" s="12">
        <v>66</v>
      </c>
      <c r="K14619" s="7"/>
      <c r="L14619" s="11"/>
      <c r="M14619" s="11"/>
      <c r="N14619" s="38">
        <f>I14619*(100-$B$4)*(100-$B$5)/10000</f>
        <v>18620.05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29052</v>
      </c>
      <c r="B14620" s="7" t="s">
        <v>29053</v>
      </c>
      <c r="C14620" s="7" t="s">
        <v>29051</v>
      </c>
      <c r="D14620" s="7" t="s">
        <v>29</v>
      </c>
      <c r="E14620" s="7" t="s">
        <v>52</v>
      </c>
      <c r="F14620" s="7" t="s">
        <v>31</v>
      </c>
      <c r="G14620" s="8">
        <v>1.1299999999999999</v>
      </c>
      <c r="H14620" s="9">
        <v>1.9599999999999999E-3</v>
      </c>
      <c r="I14620" s="10">
        <v>18620.05</v>
      </c>
      <c r="J14620" s="12">
        <v>98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11.1" customHeight="1" outlineLevel="4" x14ac:dyDescent="0.2">
      <c r="A14621" s="30" t="s">
        <v>29054</v>
      </c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7"/>
      <c r="O14621" s="37"/>
      <c r="P14621" s="37"/>
      <c r="Q14621" s="37"/>
    </row>
    <row r="14622" spans="1:17" ht="23.1" customHeight="1" outlineLevel="5" x14ac:dyDescent="0.2">
      <c r="A14622" s="6" t="s">
        <v>29055</v>
      </c>
      <c r="B14622" s="7" t="s">
        <v>29056</v>
      </c>
      <c r="C14622" s="7" t="s">
        <v>166</v>
      </c>
      <c r="D14622" s="7" t="s">
        <v>35</v>
      </c>
      <c r="E14622" s="7" t="s">
        <v>52</v>
      </c>
      <c r="F14622" s="7" t="s">
        <v>31</v>
      </c>
      <c r="G14622" s="8">
        <v>0.95399999999999996</v>
      </c>
      <c r="H14622" s="9">
        <v>1.6299999999999999E-3</v>
      </c>
      <c r="I14622" s="10">
        <v>8900</v>
      </c>
      <c r="J14622" s="12">
        <v>74</v>
      </c>
      <c r="K14622" s="7"/>
      <c r="L14622" s="11"/>
      <c r="M14622" s="11"/>
      <c r="N14622" s="38">
        <f>I14622*(100-$B$4)*(100-$B$5)/10000</f>
        <v>8900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29</v>
      </c>
      <c r="E14623" s="7" t="s">
        <v>52</v>
      </c>
      <c r="F14623" s="7" t="s">
        <v>31</v>
      </c>
      <c r="G14623" s="8">
        <v>0.98</v>
      </c>
      <c r="H14623" s="9">
        <v>1.6199999999999999E-3</v>
      </c>
      <c r="I14623" s="10">
        <v>8900</v>
      </c>
      <c r="J14623" s="12">
        <v>97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11.1" customHeight="1" outlineLevel="3" x14ac:dyDescent="0.2">
      <c r="A14624" s="29" t="s">
        <v>29059</v>
      </c>
      <c r="B14624" s="29"/>
      <c r="C14624" s="29"/>
      <c r="D14624" s="29"/>
      <c r="E14624" s="29"/>
      <c r="F14624" s="29"/>
      <c r="G14624" s="29"/>
      <c r="H14624" s="29"/>
      <c r="I14624" s="29"/>
      <c r="J14624" s="29"/>
      <c r="K14624" s="29"/>
      <c r="L14624" s="29"/>
      <c r="M14624" s="29"/>
      <c r="N14624" s="36"/>
      <c r="O14624" s="36"/>
      <c r="P14624" s="36"/>
      <c r="Q14624" s="36"/>
    </row>
    <row r="14625" spans="1:17" ht="11.1" customHeight="1" outlineLevel="4" x14ac:dyDescent="0.2">
      <c r="A14625" s="30" t="s">
        <v>29060</v>
      </c>
      <c r="B14625" s="30"/>
      <c r="C14625" s="30"/>
      <c r="D14625" s="30"/>
      <c r="E14625" s="30"/>
      <c r="F14625" s="30"/>
      <c r="G14625" s="30"/>
      <c r="H14625" s="30"/>
      <c r="I14625" s="30"/>
      <c r="J14625" s="30"/>
      <c r="K14625" s="30"/>
      <c r="L14625" s="30"/>
      <c r="M14625" s="30"/>
      <c r="N14625" s="37"/>
      <c r="O14625" s="37"/>
      <c r="P14625" s="37"/>
      <c r="Q14625" s="37"/>
    </row>
    <row r="14626" spans="1:17" ht="23.1" customHeight="1" outlineLevel="5" x14ac:dyDescent="0.2">
      <c r="A14626" s="6" t="s">
        <v>29061</v>
      </c>
      <c r="B14626" s="7" t="s">
        <v>29062</v>
      </c>
      <c r="C14626" s="7" t="s">
        <v>85</v>
      </c>
      <c r="D14626" s="7"/>
      <c r="E14626" s="7" t="s">
        <v>52</v>
      </c>
      <c r="F14626" s="7" t="s">
        <v>31</v>
      </c>
      <c r="G14626" s="8">
        <v>1.1519999999999999</v>
      </c>
      <c r="H14626" s="9">
        <v>2.4399999999999999E-3</v>
      </c>
      <c r="I14626" s="10">
        <v>8752.98</v>
      </c>
      <c r="J14626" s="12">
        <v>29</v>
      </c>
      <c r="K14626" s="7"/>
      <c r="L14626" s="11"/>
      <c r="M14626" s="11"/>
      <c r="N14626" s="38">
        <f>I14626*(100-$B$4)*(100-$B$5)/10000</f>
        <v>8752.98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35.1" customHeight="1" outlineLevel="5" x14ac:dyDescent="0.2">
      <c r="A14627" s="6" t="s">
        <v>29063</v>
      </c>
      <c r="B14627" s="7" t="s">
        <v>29064</v>
      </c>
      <c r="C14627" s="7" t="s">
        <v>28957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85651.25</v>
      </c>
      <c r="J14627" s="12">
        <v>9</v>
      </c>
      <c r="K14627" s="7"/>
      <c r="L14627" s="11"/>
      <c r="M14627" s="11"/>
      <c r="N14627" s="38">
        <f>I14627*(100-$B$4)*(100-$B$5)/10000</f>
        <v>85651.25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29065</v>
      </c>
      <c r="B14628" s="7" t="s">
        <v>29066</v>
      </c>
      <c r="C14628" s="7" t="s">
        <v>28957</v>
      </c>
      <c r="D14628" s="7"/>
      <c r="E14628" s="7" t="s">
        <v>52</v>
      </c>
      <c r="F14628" s="7" t="s">
        <v>31</v>
      </c>
      <c r="G14628" s="8">
        <v>1.117</v>
      </c>
      <c r="H14628" s="9">
        <v>2.4399999999999999E-3</v>
      </c>
      <c r="I14628" s="10">
        <v>49518</v>
      </c>
      <c r="J14628" s="12">
        <v>32</v>
      </c>
      <c r="K14628" s="7"/>
      <c r="L14628" s="11"/>
      <c r="M14628" s="11"/>
      <c r="N14628" s="38">
        <f>I14628*(100-$B$4)*(100-$B$5)/10000</f>
        <v>49518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11.1" customHeight="1" outlineLevel="4" x14ac:dyDescent="0.2">
      <c r="A14629" s="30" t="s">
        <v>29067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29068</v>
      </c>
      <c r="B14630" s="7" t="s">
        <v>29069</v>
      </c>
      <c r="C14630" s="7" t="s">
        <v>29070</v>
      </c>
      <c r="D14630" s="7"/>
      <c r="E14630" s="7" t="s">
        <v>52</v>
      </c>
      <c r="F14630" s="7" t="s">
        <v>31</v>
      </c>
      <c r="G14630" s="8">
        <v>0.89700000000000002</v>
      </c>
      <c r="H14630" s="9">
        <v>2.4399999999999999E-3</v>
      </c>
      <c r="I14630" s="10">
        <v>33458.49</v>
      </c>
      <c r="J14630" s="12">
        <v>8</v>
      </c>
      <c r="K14630" s="7"/>
      <c r="L14630" s="11"/>
      <c r="M14630" s="11"/>
      <c r="N14630" s="38">
        <f>I14630*(100-$B$4)*(100-$B$5)/10000</f>
        <v>33458.49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3" x14ac:dyDescent="0.2">
      <c r="A14631" s="29" t="s">
        <v>29071</v>
      </c>
      <c r="B14631" s="29"/>
      <c r="C14631" s="29"/>
      <c r="D14631" s="29"/>
      <c r="E14631" s="29"/>
      <c r="F14631" s="29"/>
      <c r="G14631" s="29"/>
      <c r="H14631" s="29"/>
      <c r="I14631" s="29"/>
      <c r="J14631" s="29"/>
      <c r="K14631" s="29"/>
      <c r="L14631" s="29"/>
      <c r="M14631" s="29"/>
      <c r="N14631" s="36"/>
      <c r="O14631" s="36"/>
      <c r="P14631" s="36"/>
      <c r="Q14631" s="36"/>
    </row>
    <row r="14632" spans="1:17" ht="11.1" customHeight="1" outlineLevel="4" x14ac:dyDescent="0.2">
      <c r="A14632" s="30" t="s">
        <v>29072</v>
      </c>
      <c r="B14632" s="30"/>
      <c r="C14632" s="30"/>
      <c r="D14632" s="30"/>
      <c r="E14632" s="30"/>
      <c r="F14632" s="30"/>
      <c r="G14632" s="30"/>
      <c r="H14632" s="30"/>
      <c r="I14632" s="30"/>
      <c r="J14632" s="30"/>
      <c r="K14632" s="30"/>
      <c r="L14632" s="30"/>
      <c r="M14632" s="30"/>
      <c r="N14632" s="37"/>
      <c r="O14632" s="37"/>
      <c r="P14632" s="37"/>
      <c r="Q14632" s="37"/>
    </row>
    <row r="14633" spans="1:17" ht="23.1" customHeight="1" outlineLevel="5" x14ac:dyDescent="0.2">
      <c r="A14633" s="6" t="s">
        <v>29073</v>
      </c>
      <c r="B14633" s="7" t="s">
        <v>29074</v>
      </c>
      <c r="C14633" s="7" t="s">
        <v>85</v>
      </c>
      <c r="D14633" s="7"/>
      <c r="E14633" s="7" t="s">
        <v>52</v>
      </c>
      <c r="F14633" s="7" t="s">
        <v>31</v>
      </c>
      <c r="G14633" s="8">
        <v>0.51200000000000001</v>
      </c>
      <c r="H14633" s="9">
        <v>1.2440000000000001E-3</v>
      </c>
      <c r="I14633" s="10">
        <v>13217.56</v>
      </c>
      <c r="J14633" s="12">
        <v>6</v>
      </c>
      <c r="K14633" s="7"/>
      <c r="L14633" s="11"/>
      <c r="M14633" s="11"/>
      <c r="N14633" s="38">
        <f>I14633*(100-$B$4)*(100-$B$5)/10000</f>
        <v>13217.56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0.52100000000000002</v>
      </c>
      <c r="H14634" s="9">
        <v>1.2440000000000001E-3</v>
      </c>
      <c r="I14634" s="10">
        <v>8866.68</v>
      </c>
      <c r="J14634" s="12">
        <v>28</v>
      </c>
      <c r="K14634" s="7"/>
      <c r="L14634" s="11"/>
      <c r="M14634" s="11"/>
      <c r="N14634" s="38">
        <f>I14634*(100-$B$4)*(100-$B$5)/10000</f>
        <v>8866.68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11.1" customHeight="1" outlineLevel="4" x14ac:dyDescent="0.2">
      <c r="A14635" s="30" t="s">
        <v>29077</v>
      </c>
      <c r="B14635" s="30"/>
      <c r="C14635" s="30"/>
      <c r="D14635" s="30"/>
      <c r="E14635" s="30"/>
      <c r="F14635" s="30"/>
      <c r="G14635" s="30"/>
      <c r="H14635" s="30"/>
      <c r="I14635" s="30"/>
      <c r="J14635" s="30"/>
      <c r="K14635" s="30"/>
      <c r="L14635" s="30"/>
      <c r="M14635" s="30"/>
      <c r="N14635" s="37"/>
      <c r="O14635" s="37"/>
      <c r="P14635" s="37"/>
      <c r="Q14635" s="37"/>
    </row>
    <row r="14636" spans="1:17" ht="23.1" customHeight="1" outlineLevel="5" x14ac:dyDescent="0.2">
      <c r="A14636" s="6" t="s">
        <v>29078</v>
      </c>
      <c r="B14636" s="7" t="s">
        <v>29079</v>
      </c>
      <c r="C14636" s="7" t="s">
        <v>43</v>
      </c>
      <c r="D14636" s="7"/>
      <c r="E14636" s="7" t="s">
        <v>52</v>
      </c>
      <c r="F14636" s="7" t="s">
        <v>31</v>
      </c>
      <c r="G14636" s="8">
        <v>0.505</v>
      </c>
      <c r="H14636" s="9">
        <v>1.2440000000000001E-3</v>
      </c>
      <c r="I14636" s="10">
        <v>6526.15</v>
      </c>
      <c r="J14636" s="12">
        <v>86</v>
      </c>
      <c r="K14636" s="7"/>
      <c r="L14636" s="11"/>
      <c r="M14636" s="11"/>
      <c r="N14636" s="38">
        <f>I14636*(100-$B$4)*(100-$B$5)/10000</f>
        <v>6526.15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11.1" customHeight="1" outlineLevel="3" x14ac:dyDescent="0.2">
      <c r="A14637" s="29" t="s">
        <v>29080</v>
      </c>
      <c r="B14637" s="29"/>
      <c r="C14637" s="29"/>
      <c r="D14637" s="29"/>
      <c r="E14637" s="29"/>
      <c r="F14637" s="29"/>
      <c r="G14637" s="29"/>
      <c r="H14637" s="29"/>
      <c r="I14637" s="29"/>
      <c r="J14637" s="29"/>
      <c r="K14637" s="29"/>
      <c r="L14637" s="29"/>
      <c r="M14637" s="29"/>
      <c r="N14637" s="36"/>
      <c r="O14637" s="36"/>
      <c r="P14637" s="36"/>
      <c r="Q14637" s="36"/>
    </row>
    <row r="14638" spans="1:17" ht="11.1" customHeight="1" outlineLevel="4" x14ac:dyDescent="0.2">
      <c r="A14638" s="30" t="s">
        <v>29081</v>
      </c>
      <c r="B14638" s="30"/>
      <c r="C14638" s="30"/>
      <c r="D14638" s="30"/>
      <c r="E14638" s="30"/>
      <c r="F14638" s="30"/>
      <c r="G14638" s="30"/>
      <c r="H14638" s="30"/>
      <c r="I14638" s="30"/>
      <c r="J14638" s="30"/>
      <c r="K14638" s="30"/>
      <c r="L14638" s="30"/>
      <c r="M14638" s="30"/>
      <c r="N14638" s="37"/>
      <c r="O14638" s="37"/>
      <c r="P14638" s="37"/>
      <c r="Q14638" s="37"/>
    </row>
    <row r="14639" spans="1:17" ht="23.1" customHeight="1" outlineLevel="5" x14ac:dyDescent="0.2">
      <c r="A14639" s="6" t="s">
        <v>29082</v>
      </c>
      <c r="B14639" s="7" t="s">
        <v>29083</v>
      </c>
      <c r="C14639" s="7"/>
      <c r="D14639" s="7"/>
      <c r="E14639" s="7" t="s">
        <v>52</v>
      </c>
      <c r="F14639" s="7" t="s">
        <v>53</v>
      </c>
      <c r="G14639" s="8">
        <v>0.112</v>
      </c>
      <c r="H14639" s="9">
        <v>9.8999999999999999E-4</v>
      </c>
      <c r="I14639" s="10">
        <v>3011.24</v>
      </c>
      <c r="J14639" s="12">
        <v>25</v>
      </c>
      <c r="K14639" s="7"/>
      <c r="L14639" s="11"/>
      <c r="M14639" s="11"/>
      <c r="N14639" s="38">
        <f>I14639*(100-$B$4)*(100-$B$5)/10000</f>
        <v>3011.24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0.69</v>
      </c>
      <c r="H14640" s="9">
        <v>4.5500000000000002E-3</v>
      </c>
      <c r="I14640" s="10">
        <v>10707.74</v>
      </c>
      <c r="J14640" s="12">
        <v>9</v>
      </c>
      <c r="K14640" s="7"/>
      <c r="L14640" s="11"/>
      <c r="M14640" s="11"/>
      <c r="N14640" s="38">
        <f>I14640*(100-$B$4)*(100-$B$5)/10000</f>
        <v>10707.74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0.10299999999999999</v>
      </c>
      <c r="H14641" s="9">
        <v>4.8000000000000001E-4</v>
      </c>
      <c r="I14641" s="10">
        <v>9368.26</v>
      </c>
      <c r="J14641" s="12">
        <v>21</v>
      </c>
      <c r="K14641" s="7"/>
      <c r="L14641" s="11"/>
      <c r="M14641" s="11"/>
      <c r="N14641" s="38">
        <f>I14641*(100-$B$4)*(100-$B$5)/10000</f>
        <v>9368.26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0.61399999999999999</v>
      </c>
      <c r="H14642" s="9">
        <v>4.1999999999999997E-3</v>
      </c>
      <c r="I14642" s="10">
        <v>17733.37</v>
      </c>
      <c r="J14642" s="12">
        <v>23</v>
      </c>
      <c r="K14642" s="7"/>
      <c r="L14642" s="11"/>
      <c r="M14642" s="11"/>
      <c r="N14642" s="38">
        <f>I14642*(100-$B$4)*(100-$B$5)/10000</f>
        <v>17733.37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5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0.14199999999999999</v>
      </c>
      <c r="H14643" s="9">
        <v>7.6999999999999996E-4</v>
      </c>
      <c r="I14643" s="10">
        <v>9368.26</v>
      </c>
      <c r="J14643" s="12">
        <v>3</v>
      </c>
      <c r="K14643" s="7"/>
      <c r="L14643" s="11"/>
      <c r="M14643" s="11"/>
      <c r="N14643" s="38">
        <f>I14643*(100-$B$4)*(100-$B$5)/10000</f>
        <v>9368.26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0.77500000000000002</v>
      </c>
      <c r="H14644" s="9">
        <v>4.1999999999999997E-3</v>
      </c>
      <c r="I14644" s="10">
        <v>8699.49</v>
      </c>
      <c r="J14644" s="12">
        <v>21</v>
      </c>
      <c r="K14644" s="7"/>
      <c r="L14644" s="11"/>
      <c r="M14644" s="11"/>
      <c r="N14644" s="38">
        <f>I14644*(100-$B$4)*(100-$B$5)/10000</f>
        <v>8699.49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29094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29095</v>
      </c>
      <c r="B14646" s="7" t="s">
        <v>29096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4.1E-5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53</v>
      </c>
      <c r="G14647" s="8">
        <v>0.04</v>
      </c>
      <c r="H14647" s="9">
        <v>1.1E-4</v>
      </c>
      <c r="I14647" s="10">
        <v>1575</v>
      </c>
      <c r="J14647" s="12">
        <v>81</v>
      </c>
      <c r="K14647" s="7"/>
      <c r="L14647" s="11"/>
      <c r="M14647" s="11"/>
      <c r="N14647" s="38">
        <f>I14647*(100-$B$4)*(100-$B$5)/10000</f>
        <v>1575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8.0000000000000002E-3</v>
      </c>
      <c r="H14648" s="9">
        <v>4.6999999999999997E-5</v>
      </c>
      <c r="I14648" s="13">
        <v>190.45</v>
      </c>
      <c r="J14648" s="12">
        <v>52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7.0000000000000001E-3</v>
      </c>
      <c r="H14649" s="9">
        <v>3.1000000000000001E-5</v>
      </c>
      <c r="I14649" s="13">
        <v>177.69</v>
      </c>
      <c r="J14649" s="12">
        <v>123</v>
      </c>
      <c r="K14649" s="7"/>
      <c r="L14649" s="11"/>
      <c r="M14649" s="11"/>
      <c r="N14649" s="38">
        <f>I14649*(100-$B$4)*(100-$B$5)/10000</f>
        <v>177.69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16.96</v>
      </c>
      <c r="J14650" s="12">
        <v>203</v>
      </c>
      <c r="K14650" s="7"/>
      <c r="L14650" s="11"/>
      <c r="M14650" s="11"/>
      <c r="N14650" s="38">
        <f>I14650*(100-$B$4)*(100-$B$5)/10000</f>
        <v>16.96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53</v>
      </c>
      <c r="G14651" s="8">
        <v>0.04</v>
      </c>
      <c r="H14651" s="9">
        <v>1.1E-4</v>
      </c>
      <c r="I14651" s="10">
        <v>1571.45</v>
      </c>
      <c r="J14651" s="12">
        <v>41</v>
      </c>
      <c r="K14651" s="7"/>
      <c r="L14651" s="11"/>
      <c r="M14651" s="11"/>
      <c r="N14651" s="38">
        <f>I14651*(100-$B$4)*(100-$B$5)/10000</f>
        <v>1571.45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53</v>
      </c>
      <c r="G14652" s="8">
        <v>2.3E-2</v>
      </c>
      <c r="H14652" s="9">
        <v>5.0000000000000002E-5</v>
      </c>
      <c r="I14652" s="13">
        <v>632.75</v>
      </c>
      <c r="J14652" s="11"/>
      <c r="K14652" s="7"/>
      <c r="L14652" s="11"/>
      <c r="M14652" s="11"/>
      <c r="N14652" s="38">
        <f>I14652*(100-$B$4)*(100-$B$5)/10000</f>
        <v>632.75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5.0000000000000001E-3</v>
      </c>
      <c r="H14653" s="9">
        <v>2.3E-5</v>
      </c>
      <c r="I14653" s="13">
        <v>190.45</v>
      </c>
      <c r="J14653" s="12">
        <v>26</v>
      </c>
      <c r="K14653" s="7"/>
      <c r="L14653" s="11"/>
      <c r="M14653" s="11"/>
      <c r="N14653" s="38">
        <f>I14653*(100-$B$4)*(100-$B$5)/10000</f>
        <v>190.45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3.0000000000000001E-3</v>
      </c>
      <c r="H14654" s="9">
        <v>7.9999999999999996E-6</v>
      </c>
      <c r="I14654" s="13">
        <v>253.94</v>
      </c>
      <c r="J14654" s="12">
        <v>193</v>
      </c>
      <c r="K14654" s="7"/>
      <c r="L14654" s="11"/>
      <c r="M14654" s="11"/>
      <c r="N14654" s="38">
        <f>I14654*(100-$B$4)*(100-$B$5)/10000</f>
        <v>253.94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16.96</v>
      </c>
      <c r="J14655" s="12">
        <v>105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9.9999999999999995E-7</v>
      </c>
      <c r="I14656" s="13">
        <v>253.94</v>
      </c>
      <c r="J14656" s="12">
        <v>38</v>
      </c>
      <c r="K14656" s="7"/>
      <c r="L14656" s="11"/>
      <c r="M14656" s="11"/>
      <c r="N14656" s="38">
        <f>I14656*(100-$B$4)*(100-$B$5)/10000</f>
        <v>253.94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31</v>
      </c>
      <c r="G14657" s="8">
        <v>8.9999999999999993E-3</v>
      </c>
      <c r="H14657" s="9">
        <v>3.4E-5</v>
      </c>
      <c r="I14657" s="13">
        <v>334.38</v>
      </c>
      <c r="J14657" s="12">
        <v>148</v>
      </c>
      <c r="K14657" s="7"/>
      <c r="L14657" s="11"/>
      <c r="M14657" s="11"/>
      <c r="N14657" s="38">
        <f>I14657*(100-$B$4)*(100-$B$5)/10000</f>
        <v>334.38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31</v>
      </c>
      <c r="G14658" s="8">
        <v>5.0000000000000001E-3</v>
      </c>
      <c r="H14658" s="9">
        <v>1.9999999999999999E-6</v>
      </c>
      <c r="I14658" s="13">
        <v>63.48</v>
      </c>
      <c r="J14658" s="12">
        <v>50</v>
      </c>
      <c r="K14658" s="7"/>
      <c r="L14658" s="11"/>
      <c r="M14658" s="11"/>
      <c r="N14658" s="38">
        <f>I14658*(100-$B$4)*(100-$B$5)/10000</f>
        <v>63.48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2E-3</v>
      </c>
      <c r="H14659" s="9">
        <v>1.5E-5</v>
      </c>
      <c r="I14659" s="13">
        <v>80.45</v>
      </c>
      <c r="J14659" s="12">
        <v>132</v>
      </c>
      <c r="K14659" s="7"/>
      <c r="L14659" s="11"/>
      <c r="M14659" s="11"/>
      <c r="N14659" s="38">
        <f>I14659*(100-$B$4)*(100-$B$5)/10000</f>
        <v>80.45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1.9999999999999999E-6</v>
      </c>
      <c r="I14660" s="13">
        <v>63.48</v>
      </c>
      <c r="J14660" s="12">
        <v>117</v>
      </c>
      <c r="K14660" s="7"/>
      <c r="L14660" s="11"/>
      <c r="M14660" s="11"/>
      <c r="N14660" s="38">
        <f>I14660*(100-$B$4)*(100-$B$5)/10000</f>
        <v>63.48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31</v>
      </c>
      <c r="G14661" s="8">
        <v>2E-3</v>
      </c>
      <c r="H14661" s="9">
        <v>1.5E-5</v>
      </c>
      <c r="I14661" s="13">
        <v>95.15</v>
      </c>
      <c r="J14661" s="12">
        <v>230</v>
      </c>
      <c r="K14661" s="7"/>
      <c r="L14661" s="11"/>
      <c r="M14661" s="11"/>
      <c r="N14661" s="38">
        <f>I14661*(100-$B$4)*(100-$B$5)/10000</f>
        <v>95.15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9.9999999999999995E-7</v>
      </c>
      <c r="I14662" s="13">
        <v>16.96</v>
      </c>
      <c r="J14662" s="12">
        <v>211</v>
      </c>
      <c r="K14662" s="7"/>
      <c r="L14662" s="11"/>
      <c r="M14662" s="11"/>
      <c r="N14662" s="38">
        <f>I14662*(100-$B$4)*(100-$B$5)/10000</f>
        <v>16.96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31</v>
      </c>
      <c r="G14663" s="8">
        <v>2E-3</v>
      </c>
      <c r="H14663" s="9">
        <v>1.5E-5</v>
      </c>
      <c r="I14663" s="13">
        <v>95.15</v>
      </c>
      <c r="J14663" s="12">
        <v>240</v>
      </c>
      <c r="K14663" s="7"/>
      <c r="L14663" s="11"/>
      <c r="M14663" s="11"/>
      <c r="N14663" s="38">
        <f>I14663*(100-$B$4)*(100-$B$5)/10000</f>
        <v>95.15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53</v>
      </c>
      <c r="G14664" s="8">
        <v>8.0000000000000002E-3</v>
      </c>
      <c r="H14664" s="9">
        <v>5.0000000000000002E-5</v>
      </c>
      <c r="I14664" s="13">
        <v>371</v>
      </c>
      <c r="J14664" s="12">
        <v>29</v>
      </c>
      <c r="K14664" s="7"/>
      <c r="L14664" s="11"/>
      <c r="M14664" s="11"/>
      <c r="N14664" s="38">
        <f>I14664*(100-$B$4)*(100-$B$5)/10000</f>
        <v>371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5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9.9999999999999995E-7</v>
      </c>
      <c r="I14665" s="13">
        <v>16.96</v>
      </c>
      <c r="J14665" s="12">
        <v>227</v>
      </c>
      <c r="K14665" s="7"/>
      <c r="L14665" s="11"/>
      <c r="M14665" s="11"/>
      <c r="N14665" s="38">
        <f>I14665*(100-$B$4)*(100-$B$5)/10000</f>
        <v>16.96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53</v>
      </c>
      <c r="G14666" s="8">
        <v>8.9999999999999993E-3</v>
      </c>
      <c r="H14666" s="9">
        <v>5.0000000000000002E-5</v>
      </c>
      <c r="I14666" s="13">
        <v>371</v>
      </c>
      <c r="J14666" s="12">
        <v>22</v>
      </c>
      <c r="K14666" s="7"/>
      <c r="L14666" s="11"/>
      <c r="M14666" s="11"/>
      <c r="N14666" s="38">
        <f>I14666*(100-$B$4)*(100-$B$5)/10000</f>
        <v>371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1.0000000000000001E-5</v>
      </c>
      <c r="I14667" s="13">
        <v>253.94</v>
      </c>
      <c r="J14667" s="12">
        <v>191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6.9999999999999999E-6</v>
      </c>
      <c r="I14668" s="13">
        <v>253.94</v>
      </c>
      <c r="J14668" s="12">
        <v>64</v>
      </c>
      <c r="K14668" s="7"/>
      <c r="L14668" s="11"/>
      <c r="M14668" s="11"/>
      <c r="N14668" s="38">
        <f>I14668*(100-$B$4)*(100-$B$5)/10000</f>
        <v>253.94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11.1" customHeight="1" outlineLevel="4" x14ac:dyDescent="0.2">
      <c r="A14669" s="30" t="s">
        <v>29141</v>
      </c>
      <c r="B14669" s="30"/>
      <c r="C14669" s="30"/>
      <c r="D14669" s="30"/>
      <c r="E14669" s="30"/>
      <c r="F14669" s="30"/>
      <c r="G14669" s="30"/>
      <c r="H14669" s="30"/>
      <c r="I14669" s="30"/>
      <c r="J14669" s="30"/>
      <c r="K14669" s="30"/>
      <c r="L14669" s="30"/>
      <c r="M14669" s="30"/>
      <c r="N14669" s="37"/>
      <c r="O14669" s="37"/>
      <c r="P14669" s="37"/>
      <c r="Q14669" s="37"/>
    </row>
    <row r="14670" spans="1:17" ht="35.1" customHeight="1" outlineLevel="5" x14ac:dyDescent="0.2">
      <c r="A14670" s="6" t="s">
        <v>29142</v>
      </c>
      <c r="B14670" s="7" t="s">
        <v>29143</v>
      </c>
      <c r="C14670" s="7"/>
      <c r="D14670" s="7"/>
      <c r="E14670" s="7" t="s">
        <v>52</v>
      </c>
      <c r="F14670" s="7" t="s">
        <v>53</v>
      </c>
      <c r="G14670" s="8">
        <v>1E-3</v>
      </c>
      <c r="H14670" s="9">
        <v>9.9999999999999995E-7</v>
      </c>
      <c r="I14670" s="10">
        <v>1023.92</v>
      </c>
      <c r="J14670" s="12">
        <v>20</v>
      </c>
      <c r="K14670" s="7"/>
      <c r="L14670" s="11"/>
      <c r="M14670" s="11"/>
      <c r="N14670" s="38">
        <f>I14670*(100-$B$4)*(100-$B$5)/10000</f>
        <v>1023.92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31</v>
      </c>
      <c r="G14671" s="8">
        <v>1E-3</v>
      </c>
      <c r="H14671" s="9">
        <v>9.9999999999999995E-7</v>
      </c>
      <c r="I14671" s="13">
        <v>321.89999999999998</v>
      </c>
      <c r="J14671" s="12">
        <v>100</v>
      </c>
      <c r="K14671" s="7"/>
      <c r="L14671" s="11"/>
      <c r="M14671" s="11"/>
      <c r="N14671" s="38">
        <f>I14671*(100-$B$4)*(100-$B$5)/10000</f>
        <v>321.89999999999998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278.39999999999998</v>
      </c>
      <c r="J14672" s="12">
        <v>100</v>
      </c>
      <c r="K14672" s="7"/>
      <c r="L14672" s="11"/>
      <c r="M14672" s="11"/>
      <c r="N14672" s="38">
        <f>I14672*(100-$B$4)*(100-$B$5)/10000</f>
        <v>278.39999999999998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53</v>
      </c>
      <c r="G14673" s="8">
        <v>1E-3</v>
      </c>
      <c r="H14673" s="9">
        <v>9.9999999999999995E-7</v>
      </c>
      <c r="I14673" s="13">
        <v>893.42</v>
      </c>
      <c r="J14673" s="11"/>
      <c r="K14673" s="7"/>
      <c r="L14673" s="11"/>
      <c r="M14673" s="11"/>
      <c r="N14673" s="38">
        <f>I14673*(100-$B$4)*(100-$B$5)/10000</f>
        <v>893.42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53</v>
      </c>
      <c r="G14674" s="8">
        <v>1E-3</v>
      </c>
      <c r="H14674" s="9">
        <v>9.9999999999999995E-7</v>
      </c>
      <c r="I14674" s="13">
        <v>870</v>
      </c>
      <c r="J14674" s="12">
        <v>20</v>
      </c>
      <c r="K14674" s="7"/>
      <c r="L14674" s="11"/>
      <c r="M14674" s="11"/>
      <c r="N14674" s="38">
        <f>I14674*(100-$B$4)*(100-$B$5)/10000</f>
        <v>870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495.9</v>
      </c>
      <c r="J14675" s="12">
        <v>100</v>
      </c>
      <c r="K14675" s="7"/>
      <c r="L14675" s="11"/>
      <c r="M14675" s="11"/>
      <c r="N14675" s="38">
        <f>I14675*(100-$B$4)*(100-$B$5)/10000</f>
        <v>495.9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35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53</v>
      </c>
      <c r="G14676" s="8">
        <v>1E-3</v>
      </c>
      <c r="H14676" s="9">
        <v>9.9999999999999995E-7</v>
      </c>
      <c r="I14676" s="13">
        <v>870</v>
      </c>
      <c r="J14676" s="12">
        <v>20</v>
      </c>
      <c r="K14676" s="7"/>
      <c r="L14676" s="11"/>
      <c r="M14676" s="11"/>
      <c r="N14676" s="38">
        <f>I14676*(100-$B$4)*(100-$B$5)/10000</f>
        <v>870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23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31</v>
      </c>
      <c r="G14677" s="8">
        <v>1E-3</v>
      </c>
      <c r="H14677" s="9">
        <v>9.9999999999999995E-7</v>
      </c>
      <c r="I14677" s="13">
        <v>430.98</v>
      </c>
      <c r="J14677" s="12">
        <v>100</v>
      </c>
      <c r="K14677" s="7"/>
      <c r="L14677" s="11"/>
      <c r="M14677" s="11"/>
      <c r="N14677" s="38">
        <f>I14677*(100-$B$4)*(100-$B$5)/10000</f>
        <v>430.98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53</v>
      </c>
      <c r="G14678" s="8">
        <v>1E-3</v>
      </c>
      <c r="H14678" s="9">
        <v>9.9999999999999995E-7</v>
      </c>
      <c r="I14678" s="13">
        <v>739.5</v>
      </c>
      <c r="J14678" s="12">
        <v>20</v>
      </c>
      <c r="K14678" s="7"/>
      <c r="L14678" s="11"/>
      <c r="M14678" s="11"/>
      <c r="N14678" s="38">
        <f>I14678*(100-$B$4)*(100-$B$5)/10000</f>
        <v>739.5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31</v>
      </c>
      <c r="G14679" s="8">
        <v>1E-3</v>
      </c>
      <c r="H14679" s="9">
        <v>9.9999999999999995E-7</v>
      </c>
      <c r="I14679" s="13">
        <v>387.48</v>
      </c>
      <c r="J14679" s="12">
        <v>100</v>
      </c>
      <c r="K14679" s="7"/>
      <c r="L14679" s="11"/>
      <c r="M14679" s="11"/>
      <c r="N14679" s="38">
        <f>I14679*(100-$B$4)*(100-$B$5)/10000</f>
        <v>387.48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31</v>
      </c>
      <c r="G14680" s="8">
        <v>1E-3</v>
      </c>
      <c r="H14680" s="9">
        <v>9.9999999999999995E-7</v>
      </c>
      <c r="I14680" s="13">
        <v>387.48</v>
      </c>
      <c r="J14680" s="12">
        <v>100</v>
      </c>
      <c r="K14680" s="7"/>
      <c r="L14680" s="11"/>
      <c r="M14680" s="11"/>
      <c r="N14680" s="38">
        <f>I14680*(100-$B$4)*(100-$B$5)/10000</f>
        <v>387.48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204.78</v>
      </c>
      <c r="J14681" s="12">
        <v>100</v>
      </c>
      <c r="K14681" s="7"/>
      <c r="L14681" s="11"/>
      <c r="M14681" s="11"/>
      <c r="N14681" s="38">
        <f>I14681*(100-$B$4)*(100-$B$5)/10000</f>
        <v>204.78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11.1" customHeight="1" outlineLevel="3" x14ac:dyDescent="0.2">
      <c r="A14682" s="29" t="s">
        <v>29166</v>
      </c>
      <c r="B14682" s="29"/>
      <c r="C14682" s="29"/>
      <c r="D14682" s="29"/>
      <c r="E14682" s="29"/>
      <c r="F14682" s="29"/>
      <c r="G14682" s="29"/>
      <c r="H14682" s="29"/>
      <c r="I14682" s="29"/>
      <c r="J14682" s="29"/>
      <c r="K14682" s="29"/>
      <c r="L14682" s="29"/>
      <c r="M14682" s="29"/>
      <c r="N14682" s="36"/>
      <c r="O14682" s="36"/>
      <c r="P14682" s="36"/>
      <c r="Q14682" s="36"/>
    </row>
    <row r="14683" spans="1:17" ht="11.1" customHeight="1" outlineLevel="4" x14ac:dyDescent="0.2">
      <c r="A14683" s="30" t="s">
        <v>29167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23.1" customHeight="1" outlineLevel="5" x14ac:dyDescent="0.2">
      <c r="A14684" s="6" t="s">
        <v>29168</v>
      </c>
      <c r="B14684" s="7" t="s">
        <v>29169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53</v>
      </c>
      <c r="G14685" s="8">
        <v>5.0000000000000001E-3</v>
      </c>
      <c r="H14685" s="9">
        <v>3.9999999999999998E-6</v>
      </c>
      <c r="I14685" s="13">
        <v>486.26</v>
      </c>
      <c r="J14685" s="12">
        <v>316</v>
      </c>
      <c r="K14685" s="7"/>
      <c r="L14685" s="11"/>
      <c r="M14685" s="11"/>
      <c r="N14685" s="38">
        <f>I14685*(100-$B$4)*(100-$B$5)/10000</f>
        <v>486.26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35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53</v>
      </c>
      <c r="G14686" s="8">
        <v>5.0000000000000001E-3</v>
      </c>
      <c r="H14686" s="9">
        <v>5.0000000000000004E-6</v>
      </c>
      <c r="I14686" s="13">
        <v>486.26</v>
      </c>
      <c r="J14686" s="12">
        <v>808</v>
      </c>
      <c r="K14686" s="7"/>
      <c r="L14686" s="11"/>
      <c r="M14686" s="11"/>
      <c r="N14686" s="38">
        <f>I14686*(100-$B$4)*(100-$B$5)/10000</f>
        <v>486.26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53</v>
      </c>
      <c r="G14687" s="8">
        <v>3.6999999999999998E-2</v>
      </c>
      <c r="H14687" s="9">
        <v>9.0000000000000006E-5</v>
      </c>
      <c r="I14687" s="13">
        <v>338.58</v>
      </c>
      <c r="J14687" s="12">
        <v>173</v>
      </c>
      <c r="K14687" s="7"/>
      <c r="L14687" s="11"/>
      <c r="M14687" s="11"/>
      <c r="N14687" s="38">
        <f>I14687*(100-$B$4)*(100-$B$5)/10000</f>
        <v>338.58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31</v>
      </c>
      <c r="G14688" s="8">
        <v>5.0000000000000001E-3</v>
      </c>
      <c r="H14688" s="9">
        <v>3.0000000000000001E-6</v>
      </c>
      <c r="I14688" s="13">
        <v>48.63</v>
      </c>
      <c r="J14688" s="12">
        <v>32</v>
      </c>
      <c r="K14688" s="7"/>
      <c r="L14688" s="11"/>
      <c r="M14688" s="11"/>
      <c r="N14688" s="38">
        <f>I14688*(100-$B$4)*(100-$B$5)/10000</f>
        <v>48.63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31</v>
      </c>
      <c r="G14689" s="8">
        <v>6.0000000000000001E-3</v>
      </c>
      <c r="H14689" s="9">
        <v>1.9999999999999999E-6</v>
      </c>
      <c r="I14689" s="13">
        <v>48.63</v>
      </c>
      <c r="J14689" s="12">
        <v>265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53</v>
      </c>
      <c r="G14690" s="8">
        <v>3.0000000000000001E-3</v>
      </c>
      <c r="H14690" s="9">
        <v>9.0000000000000006E-5</v>
      </c>
      <c r="I14690" s="13">
        <v>283.5</v>
      </c>
      <c r="J14690" s="12">
        <v>121</v>
      </c>
      <c r="K14690" s="7"/>
      <c r="L14690" s="11"/>
      <c r="M14690" s="11"/>
      <c r="N14690" s="38">
        <f>I14690*(100-$B$4)*(100-$B$5)/10000</f>
        <v>283.5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5.0000000000000001E-3</v>
      </c>
      <c r="H14691" s="9">
        <v>1.9999999999999999E-6</v>
      </c>
      <c r="I14691" s="13">
        <v>48.63</v>
      </c>
      <c r="J14691" s="12">
        <v>497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31</v>
      </c>
      <c r="G14692" s="8">
        <v>5.0000000000000001E-3</v>
      </c>
      <c r="H14692" s="9">
        <v>3.0000000000000001E-6</v>
      </c>
      <c r="I14692" s="13">
        <v>48.63</v>
      </c>
      <c r="J14692" s="12">
        <v>64</v>
      </c>
      <c r="K14692" s="7"/>
      <c r="L14692" s="11"/>
      <c r="M14692" s="11"/>
      <c r="N14692" s="38">
        <f>I14692*(100-$B$4)*(100-$B$5)/10000</f>
        <v>48.63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31</v>
      </c>
      <c r="G14693" s="8">
        <v>8.0000000000000002E-3</v>
      </c>
      <c r="H14693" s="9">
        <v>1.9999999999999999E-6</v>
      </c>
      <c r="I14693" s="13">
        <v>48.63</v>
      </c>
      <c r="J14693" s="12">
        <v>72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53</v>
      </c>
      <c r="G14694" s="8">
        <v>3.0000000000000001E-3</v>
      </c>
      <c r="H14694" s="9">
        <v>9.0000000000000006E-5</v>
      </c>
      <c r="I14694" s="13">
        <v>283.5</v>
      </c>
      <c r="J14694" s="12">
        <v>125</v>
      </c>
      <c r="K14694" s="7"/>
      <c r="L14694" s="11"/>
      <c r="M14694" s="11"/>
      <c r="N14694" s="38">
        <f>I14694*(100-$B$4)*(100-$B$5)/10000</f>
        <v>283.5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53</v>
      </c>
      <c r="G14695" s="8">
        <v>4.1000000000000002E-2</v>
      </c>
      <c r="H14695" s="9">
        <v>4.0000000000000003E-5</v>
      </c>
      <c r="I14695" s="10">
        <v>1580.82</v>
      </c>
      <c r="J14695" s="12">
        <v>165</v>
      </c>
      <c r="K14695" s="7"/>
      <c r="L14695" s="11"/>
      <c r="M14695" s="11"/>
      <c r="N14695" s="38">
        <f>I14695*(100-$B$4)*(100-$B$5)/10000</f>
        <v>1580.82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11.1" customHeight="1" outlineLevel="4" x14ac:dyDescent="0.2">
      <c r="A14696" s="30" t="s">
        <v>29192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59.1" customHeight="1" outlineLevel="5" x14ac:dyDescent="0.2">
      <c r="A14697" s="6" t="s">
        <v>29193</v>
      </c>
      <c r="B14697" s="7" t="s">
        <v>29194</v>
      </c>
      <c r="C14697" s="7"/>
      <c r="D14697" s="7"/>
      <c r="E14697" s="7" t="s">
        <v>52</v>
      </c>
      <c r="F14697" s="7" t="s">
        <v>53</v>
      </c>
      <c r="G14697" s="8">
        <v>0.4</v>
      </c>
      <c r="H14697" s="9">
        <v>6.0599999999999998E-4</v>
      </c>
      <c r="I14697" s="10">
        <v>2987.33</v>
      </c>
      <c r="J14697" s="12">
        <v>165</v>
      </c>
      <c r="K14697" s="7"/>
      <c r="L14697" s="11"/>
      <c r="M14697" s="11"/>
      <c r="N14697" s="38">
        <f>I14697*(100-$B$4)*(100-$B$5)/10000</f>
        <v>2987.33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35.1" customHeight="1" outlineLevel="5" x14ac:dyDescent="0.2">
      <c r="A14698" s="6" t="s">
        <v>29195</v>
      </c>
      <c r="B14698" s="7" t="s">
        <v>29196</v>
      </c>
      <c r="C14698" s="7"/>
      <c r="D14698" s="7"/>
      <c r="E14698" s="7" t="s">
        <v>52</v>
      </c>
      <c r="F14698" s="7" t="s">
        <v>31</v>
      </c>
      <c r="G14698" s="8">
        <v>0.4</v>
      </c>
      <c r="H14698" s="9">
        <v>6.0599999999999998E-4</v>
      </c>
      <c r="I14698" s="10">
        <v>1612.47</v>
      </c>
      <c r="J14698" s="12">
        <v>959</v>
      </c>
      <c r="K14698" s="7"/>
      <c r="L14698" s="11"/>
      <c r="M14698" s="11"/>
      <c r="N14698" s="38">
        <f>I14698*(100-$B$4)*(100-$B$5)/10000</f>
        <v>1612.47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35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31</v>
      </c>
      <c r="G14699" s="8">
        <v>0.21</v>
      </c>
      <c r="H14699" s="9">
        <v>2.3000000000000001E-4</v>
      </c>
      <c r="I14699" s="13">
        <v>600.92999999999995</v>
      </c>
      <c r="J14699" s="12">
        <v>469</v>
      </c>
      <c r="K14699" s="7"/>
      <c r="L14699" s="11"/>
      <c r="M14699" s="11"/>
      <c r="N14699" s="38">
        <f>I14699*(100-$B$4)*(100-$B$5)/10000</f>
        <v>600.92999999999995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35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31</v>
      </c>
      <c r="G14700" s="8">
        <v>0.28000000000000003</v>
      </c>
      <c r="H14700" s="9">
        <v>5.4500000000000002E-4</v>
      </c>
      <c r="I14700" s="10">
        <v>1502.47</v>
      </c>
      <c r="J14700" s="12">
        <v>359</v>
      </c>
      <c r="K14700" s="7"/>
      <c r="L14700" s="11"/>
      <c r="M14700" s="11"/>
      <c r="N14700" s="38">
        <f>I14700*(100-$B$4)*(100-$B$5)/10000</f>
        <v>1502.47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59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53</v>
      </c>
      <c r="G14701" s="8">
        <v>0.4</v>
      </c>
      <c r="H14701" s="9">
        <v>6.0599999999999998E-4</v>
      </c>
      <c r="I14701" s="10">
        <v>1469.36</v>
      </c>
      <c r="J14701" s="12">
        <v>354</v>
      </c>
      <c r="K14701" s="7"/>
      <c r="L14701" s="11"/>
      <c r="M14701" s="11"/>
      <c r="N14701" s="38">
        <f>I14701*(100-$B$4)*(100-$B$5)/10000</f>
        <v>1469.36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53</v>
      </c>
      <c r="G14702" s="8">
        <v>0.13</v>
      </c>
      <c r="H14702" s="9">
        <v>1.8000000000000001E-4</v>
      </c>
      <c r="I14702" s="10">
        <v>1045.32</v>
      </c>
      <c r="J14702" s="12">
        <v>46</v>
      </c>
      <c r="K14702" s="7"/>
      <c r="L14702" s="11"/>
      <c r="M14702" s="11"/>
      <c r="N14702" s="38">
        <f>I14702*(100-$B$4)*(100-$B$5)/10000</f>
        <v>1045.32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11.1" customHeight="1" outlineLevel="4" x14ac:dyDescent="0.2">
      <c r="A14703" s="30" t="s">
        <v>29205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47.1" customHeight="1" outlineLevel="5" x14ac:dyDescent="0.2">
      <c r="A14704" s="6" t="s">
        <v>29206</v>
      </c>
      <c r="B14704" s="7" t="s">
        <v>29207</v>
      </c>
      <c r="C14704" s="7"/>
      <c r="D14704" s="7"/>
      <c r="E14704" s="7" t="s">
        <v>52</v>
      </c>
      <c r="F14704" s="7" t="s">
        <v>31</v>
      </c>
      <c r="G14704" s="8">
        <v>0.21</v>
      </c>
      <c r="H14704" s="9">
        <v>2.3000000000000001E-4</v>
      </c>
      <c r="I14704" s="10">
        <v>1502.47</v>
      </c>
      <c r="J14704" s="12">
        <v>744</v>
      </c>
      <c r="K14704" s="7"/>
      <c r="L14704" s="11"/>
      <c r="M14704" s="11"/>
      <c r="N14704" s="38">
        <f>I14704*(100-$B$4)*(100-$B$5)/10000</f>
        <v>1502.47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11.1" customHeight="1" outlineLevel="3" x14ac:dyDescent="0.2">
      <c r="A14705" s="29" t="s">
        <v>29208</v>
      </c>
      <c r="B14705" s="29"/>
      <c r="C14705" s="29"/>
      <c r="D14705" s="29"/>
      <c r="E14705" s="29"/>
      <c r="F14705" s="29"/>
      <c r="G14705" s="29"/>
      <c r="H14705" s="29"/>
      <c r="I14705" s="29"/>
      <c r="J14705" s="29"/>
      <c r="K14705" s="29"/>
      <c r="L14705" s="29"/>
      <c r="M14705" s="29"/>
      <c r="N14705" s="36"/>
      <c r="O14705" s="36"/>
      <c r="P14705" s="36"/>
      <c r="Q14705" s="36"/>
    </row>
    <row r="14706" spans="1:17" ht="35.1" customHeight="1" outlineLevel="4" x14ac:dyDescent="0.2">
      <c r="A14706" s="22" t="s">
        <v>29209</v>
      </c>
      <c r="B14706" s="15" t="s">
        <v>29210</v>
      </c>
      <c r="C14706" s="15" t="s">
        <v>28969</v>
      </c>
      <c r="D14706" s="15" t="s">
        <v>35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20">
        <v>9</v>
      </c>
      <c r="K14706" s="15"/>
      <c r="L14706" s="19"/>
      <c r="M14706" s="19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29211</v>
      </c>
      <c r="B14707" s="15" t="s">
        <v>29212</v>
      </c>
      <c r="C14707" s="15" t="s">
        <v>28969</v>
      </c>
      <c r="D14707" s="15" t="s">
        <v>29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20">
        <v>10</v>
      </c>
      <c r="K14707" s="15"/>
      <c r="L14707" s="19"/>
      <c r="M14707" s="19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261</v>
      </c>
      <c r="D14708" s="15" t="s">
        <v>35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20">
        <v>10</v>
      </c>
      <c r="K14708" s="15"/>
      <c r="L14708" s="19"/>
      <c r="M14708" s="19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261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20">
        <v>9</v>
      </c>
      <c r="K14709" s="15"/>
      <c r="L14709" s="19"/>
      <c r="M14709" s="19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11.1" customHeight="1" outlineLevel="3" x14ac:dyDescent="0.2">
      <c r="A14710" s="29" t="s">
        <v>29217</v>
      </c>
      <c r="B14710" s="29"/>
      <c r="C14710" s="29"/>
      <c r="D14710" s="29"/>
      <c r="E14710" s="29"/>
      <c r="F14710" s="29"/>
      <c r="G14710" s="29"/>
      <c r="H14710" s="29"/>
      <c r="I14710" s="29"/>
      <c r="J14710" s="29"/>
      <c r="K14710" s="29"/>
      <c r="L14710" s="29"/>
      <c r="M14710" s="29"/>
      <c r="N14710" s="36"/>
      <c r="O14710" s="36"/>
      <c r="P14710" s="36"/>
      <c r="Q14710" s="36"/>
    </row>
    <row r="14711" spans="1:17" ht="11.1" customHeight="1" outlineLevel="4" x14ac:dyDescent="0.2">
      <c r="A14711" s="30" t="s">
        <v>29218</v>
      </c>
      <c r="B14711" s="30"/>
      <c r="C14711" s="30"/>
      <c r="D14711" s="30"/>
      <c r="E14711" s="30"/>
      <c r="F14711" s="30"/>
      <c r="G14711" s="30"/>
      <c r="H14711" s="30"/>
      <c r="I14711" s="30"/>
      <c r="J14711" s="30"/>
      <c r="K14711" s="30"/>
      <c r="L14711" s="30"/>
      <c r="M14711" s="30"/>
      <c r="N14711" s="37"/>
      <c r="O14711" s="37"/>
      <c r="P14711" s="37"/>
      <c r="Q14711" s="37"/>
    </row>
    <row r="14712" spans="1:17" ht="35.1" customHeight="1" outlineLevel="5" x14ac:dyDescent="0.2">
      <c r="A14712" s="14" t="s">
        <v>29219</v>
      </c>
      <c r="B14712" s="15" t="s">
        <v>29220</v>
      </c>
      <c r="C14712" s="15" t="s">
        <v>2064</v>
      </c>
      <c r="D14712" s="15" t="s">
        <v>35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20">
        <v>3</v>
      </c>
      <c r="K14712" s="15"/>
      <c r="L14712" s="19"/>
      <c r="M14712" s="19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29221</v>
      </c>
      <c r="B14713" s="15" t="s">
        <v>29222</v>
      </c>
      <c r="C14713" s="15" t="s">
        <v>2064</v>
      </c>
      <c r="D14713" s="15" t="s">
        <v>29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20">
        <v>4</v>
      </c>
      <c r="K14713" s="15"/>
      <c r="L14713" s="19"/>
      <c r="M14713" s="19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29223</v>
      </c>
      <c r="B14714" s="15" t="s">
        <v>29224</v>
      </c>
      <c r="C14714" s="15" t="s">
        <v>8016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20">
        <v>10</v>
      </c>
      <c r="K14714" s="15"/>
      <c r="L14714" s="19"/>
      <c r="M14714" s="19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29225</v>
      </c>
      <c r="B14715" s="15" t="s">
        <v>29226</v>
      </c>
      <c r="C14715" s="15" t="s">
        <v>8016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20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20">
        <v>19</v>
      </c>
      <c r="K14716" s="15"/>
      <c r="L14716" s="19"/>
      <c r="M14716" s="19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20">
        <v>8</v>
      </c>
      <c r="K14717" s="15"/>
      <c r="L14717" s="19"/>
      <c r="M14717" s="19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11.1" customHeight="1" outlineLevel="4" x14ac:dyDescent="0.2">
      <c r="A14718" s="30" t="s">
        <v>29231</v>
      </c>
      <c r="B14718" s="30"/>
      <c r="C14718" s="30"/>
      <c r="D14718" s="30"/>
      <c r="E14718" s="30"/>
      <c r="F14718" s="30"/>
      <c r="G14718" s="30"/>
      <c r="H14718" s="30"/>
      <c r="I14718" s="30"/>
      <c r="J14718" s="30"/>
      <c r="K14718" s="30"/>
      <c r="L14718" s="30"/>
      <c r="M14718" s="30"/>
      <c r="N14718" s="37"/>
      <c r="O14718" s="37"/>
      <c r="P14718" s="37"/>
      <c r="Q14718" s="37"/>
    </row>
    <row r="14719" spans="1:17" ht="23.1" customHeight="1" outlineLevel="5" x14ac:dyDescent="0.2">
      <c r="A14719" s="14" t="s">
        <v>29232</v>
      </c>
      <c r="B14719" s="15" t="s">
        <v>29233</v>
      </c>
      <c r="C14719" s="15" t="s">
        <v>8016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20">
        <v>10</v>
      </c>
      <c r="K14719" s="15"/>
      <c r="L14719" s="19"/>
      <c r="M14719" s="19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23.1" customHeight="1" outlineLevel="5" x14ac:dyDescent="0.2">
      <c r="A14720" s="14" t="s">
        <v>29234</v>
      </c>
      <c r="B14720" s="15" t="s">
        <v>29235</v>
      </c>
      <c r="C14720" s="15" t="s">
        <v>8016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20">
        <v>9</v>
      </c>
      <c r="K14720" s="15"/>
      <c r="L14720" s="19"/>
      <c r="M14720" s="19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11.1" customHeight="1" outlineLevel="4" x14ac:dyDescent="0.2">
      <c r="A14721" s="30" t="s">
        <v>29236</v>
      </c>
      <c r="B14721" s="30"/>
      <c r="C14721" s="30"/>
      <c r="D14721" s="30"/>
      <c r="E14721" s="30"/>
      <c r="F14721" s="30"/>
      <c r="G14721" s="30"/>
      <c r="H14721" s="30"/>
      <c r="I14721" s="30"/>
      <c r="J14721" s="30"/>
      <c r="K14721" s="30"/>
      <c r="L14721" s="30"/>
      <c r="M14721" s="30"/>
      <c r="N14721" s="37"/>
      <c r="O14721" s="37"/>
      <c r="P14721" s="37"/>
      <c r="Q14721" s="37"/>
    </row>
    <row r="14722" spans="1:17" ht="23.1" customHeight="1" outlineLevel="5" x14ac:dyDescent="0.2">
      <c r="A14722" s="14" t="s">
        <v>29237</v>
      </c>
      <c r="B14722" s="15" t="s">
        <v>29238</v>
      </c>
      <c r="C14722" s="15" t="s">
        <v>8016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20">
        <v>9</v>
      </c>
      <c r="K14722" s="15"/>
      <c r="L14722" s="19"/>
      <c r="M14722" s="19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29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20">
        <v>10</v>
      </c>
      <c r="K14723" s="15"/>
      <c r="L14723" s="19"/>
      <c r="M14723" s="19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11.1" customHeight="1" outlineLevel="4" x14ac:dyDescent="0.2">
      <c r="A14724" s="30" t="s">
        <v>29241</v>
      </c>
      <c r="B14724" s="30"/>
      <c r="C14724" s="30"/>
      <c r="D14724" s="30"/>
      <c r="E14724" s="30"/>
      <c r="F14724" s="30"/>
      <c r="G14724" s="30"/>
      <c r="H14724" s="30"/>
      <c r="I14724" s="30"/>
      <c r="J14724" s="30"/>
      <c r="K14724" s="30"/>
      <c r="L14724" s="30"/>
      <c r="M14724" s="30"/>
      <c r="N14724" s="37"/>
      <c r="O14724" s="37"/>
      <c r="P14724" s="37"/>
      <c r="Q14724" s="37"/>
    </row>
    <row r="14725" spans="1:17" ht="23.1" customHeight="1" outlineLevel="5" x14ac:dyDescent="0.2">
      <c r="A14725" s="14" t="s">
        <v>29242</v>
      </c>
      <c r="B14725" s="15" t="s">
        <v>29243</v>
      </c>
      <c r="C14725" s="15" t="s">
        <v>8016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17266.150000000001</v>
      </c>
      <c r="J14725" s="20">
        <v>3</v>
      </c>
      <c r="K14725" s="15"/>
      <c r="L14725" s="19"/>
      <c r="M14725" s="19"/>
      <c r="N14725" s="39">
        <f>I14725*(100-$B$4)*(100-$B$5)/10000</f>
        <v>17266.150000000001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35.1" customHeight="1" outlineLevel="5" x14ac:dyDescent="0.2">
      <c r="A14726" s="14" t="s">
        <v>29244</v>
      </c>
      <c r="B14726" s="15" t="s">
        <v>29245</v>
      </c>
      <c r="C14726" s="15" t="s">
        <v>8016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18989.419999999998</v>
      </c>
      <c r="J14726" s="20">
        <v>4</v>
      </c>
      <c r="K14726" s="15"/>
      <c r="L14726" s="19"/>
      <c r="M14726" s="19"/>
      <c r="N14726" s="39">
        <f>I14726*(100-$B$4)*(100-$B$5)/10000</f>
        <v>18989.419999999998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23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6553.11</v>
      </c>
      <c r="J14727" s="20">
        <v>5</v>
      </c>
      <c r="K14727" s="15"/>
      <c r="L14727" s="19"/>
      <c r="M14727" s="19"/>
      <c r="N14727" s="39">
        <f>I14727*(100-$B$4)*(100-$B$5)/10000</f>
        <v>6553.11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20">
        <v>3</v>
      </c>
      <c r="K14728" s="15" t="s">
        <v>29250</v>
      </c>
      <c r="L14728" s="19"/>
      <c r="M14728" s="19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29251</v>
      </c>
      <c r="B14729" s="15" t="s">
        <v>29252</v>
      </c>
      <c r="C14729" s="15" t="s">
        <v>8016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20">
        <v>4</v>
      </c>
      <c r="K14729" s="15" t="s">
        <v>29250</v>
      </c>
      <c r="L14729" s="19"/>
      <c r="M14729" s="19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29253</v>
      </c>
      <c r="B14730" s="15" t="s">
        <v>29254</v>
      </c>
      <c r="C14730" s="15" t="s">
        <v>29255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20">
        <v>5</v>
      </c>
      <c r="K14730" s="15"/>
      <c r="L14730" s="19"/>
      <c r="M14730" s="19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29256</v>
      </c>
      <c r="B14731" s="15" t="s">
        <v>29257</v>
      </c>
      <c r="C14731" s="15" t="s">
        <v>29255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20">
        <v>4</v>
      </c>
      <c r="K14731" s="15"/>
      <c r="L14731" s="19"/>
      <c r="M14731" s="19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11.1" customHeight="1" outlineLevel="4" x14ac:dyDescent="0.2">
      <c r="A14732" s="30" t="s">
        <v>29258</v>
      </c>
      <c r="B14732" s="30"/>
      <c r="C14732" s="30"/>
      <c r="D14732" s="30"/>
      <c r="E14732" s="30"/>
      <c r="F14732" s="30"/>
      <c r="G14732" s="30"/>
      <c r="H14732" s="30"/>
      <c r="I14732" s="30"/>
      <c r="J14732" s="30"/>
      <c r="K14732" s="30"/>
      <c r="L14732" s="30"/>
      <c r="M14732" s="30"/>
      <c r="N14732" s="37"/>
      <c r="O14732" s="37"/>
      <c r="P14732" s="37"/>
      <c r="Q14732" s="37"/>
    </row>
    <row r="14733" spans="1:17" ht="35.1" customHeight="1" outlineLevel="5" x14ac:dyDescent="0.2">
      <c r="A14733" s="14" t="s">
        <v>29259</v>
      </c>
      <c r="B14733" s="15" t="s">
        <v>29260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20">
        <v>4</v>
      </c>
      <c r="K14733" s="15"/>
      <c r="L14733" s="19"/>
      <c r="M14733" s="19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29261</v>
      </c>
      <c r="B14734" s="15" t="s">
        <v>29262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20">
        <v>3</v>
      </c>
      <c r="K14734" s="15"/>
      <c r="L14734" s="19"/>
      <c r="M14734" s="19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20">
        <v>4</v>
      </c>
      <c r="K14735" s="15"/>
      <c r="L14735" s="19"/>
      <c r="M14735" s="19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26029.73</v>
      </c>
      <c r="J14736" s="20">
        <v>4</v>
      </c>
      <c r="K14736" s="15"/>
      <c r="L14736" s="19"/>
      <c r="M14736" s="19"/>
      <c r="N14736" s="39">
        <f>I14736*(100-$B$4)*(100-$B$5)/10000</f>
        <v>26029.73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11.1" customHeight="1" outlineLevel="2" x14ac:dyDescent="0.2">
      <c r="A14737" s="28" t="s">
        <v>29267</v>
      </c>
      <c r="B14737" s="28"/>
      <c r="C14737" s="28"/>
      <c r="D14737" s="28"/>
      <c r="E14737" s="28"/>
      <c r="F14737" s="28"/>
      <c r="G14737" s="28"/>
      <c r="H14737" s="28"/>
      <c r="I14737" s="28"/>
      <c r="J14737" s="28"/>
      <c r="K14737" s="28"/>
      <c r="L14737" s="28"/>
      <c r="M14737" s="28"/>
      <c r="N14737" s="35"/>
      <c r="O14737" s="35"/>
      <c r="P14737" s="35"/>
      <c r="Q14737" s="35"/>
    </row>
    <row r="14738" spans="1:17" ht="11.1" customHeight="1" outlineLevel="3" x14ac:dyDescent="0.2">
      <c r="A14738" s="29" t="s">
        <v>29268</v>
      </c>
      <c r="B14738" s="29"/>
      <c r="C14738" s="29"/>
      <c r="D14738" s="29"/>
      <c r="E14738" s="29"/>
      <c r="F14738" s="29"/>
      <c r="G14738" s="29"/>
      <c r="H14738" s="29"/>
      <c r="I14738" s="29"/>
      <c r="J14738" s="29"/>
      <c r="K14738" s="29"/>
      <c r="L14738" s="29"/>
      <c r="M14738" s="29"/>
      <c r="N14738" s="36"/>
      <c r="O14738" s="36"/>
      <c r="P14738" s="36"/>
      <c r="Q14738" s="36"/>
    </row>
    <row r="14739" spans="1:17" ht="11.1" customHeight="1" outlineLevel="4" x14ac:dyDescent="0.2">
      <c r="A14739" s="30" t="s">
        <v>29269</v>
      </c>
      <c r="B14739" s="30"/>
      <c r="C14739" s="30"/>
      <c r="D14739" s="30"/>
      <c r="E14739" s="30"/>
      <c r="F14739" s="30"/>
      <c r="G14739" s="30"/>
      <c r="H14739" s="30"/>
      <c r="I14739" s="30"/>
      <c r="J14739" s="30"/>
      <c r="K14739" s="30"/>
      <c r="L14739" s="30"/>
      <c r="M14739" s="30"/>
      <c r="N14739" s="37"/>
      <c r="O14739" s="37"/>
      <c r="P14739" s="37"/>
      <c r="Q14739" s="37"/>
    </row>
    <row r="14740" spans="1:17" ht="35.1" customHeight="1" outlineLevel="5" x14ac:dyDescent="0.2">
      <c r="A14740" s="6" t="s">
        <v>29270</v>
      </c>
      <c r="B14740" s="7" t="s">
        <v>29271</v>
      </c>
      <c r="C14740" s="7" t="s">
        <v>124</v>
      </c>
      <c r="D14740" s="7" t="s">
        <v>35</v>
      </c>
      <c r="E14740" s="7" t="s">
        <v>7656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29272</v>
      </c>
      <c r="B14741" s="7" t="s">
        <v>29273</v>
      </c>
      <c r="C14741" s="7" t="s">
        <v>124</v>
      </c>
      <c r="D14741" s="7" t="s">
        <v>35</v>
      </c>
      <c r="E14741" s="7" t="s">
        <v>7656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7656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7656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7656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7656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7656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7656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7656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29</v>
      </c>
      <c r="E14749" s="7" t="s">
        <v>21773</v>
      </c>
      <c r="F14749" s="7" t="s">
        <v>31</v>
      </c>
      <c r="G14749" s="8">
        <v>1.7</v>
      </c>
      <c r="H14749" s="9">
        <v>1.277E-2</v>
      </c>
      <c r="I14749" s="10">
        <v>7538.46</v>
      </c>
      <c r="J14749" s="11"/>
      <c r="K14749" s="7"/>
      <c r="L14749" s="12">
        <v>60</v>
      </c>
      <c r="M14749" s="11"/>
      <c r="N14749" s="38">
        <f>I14749*(100-$B$4)*(100-$B$5)/10000</f>
        <v>7538.46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29</v>
      </c>
      <c r="E14750" s="7" t="s">
        <v>21773</v>
      </c>
      <c r="F14750" s="7" t="s">
        <v>31</v>
      </c>
      <c r="G14750" s="8">
        <v>1.7</v>
      </c>
      <c r="H14750" s="9">
        <v>1.277E-2</v>
      </c>
      <c r="I14750" s="10">
        <v>7538.46</v>
      </c>
      <c r="J14750" s="11"/>
      <c r="K14750" s="7"/>
      <c r="L14750" s="12">
        <v>60</v>
      </c>
      <c r="M14750" s="11"/>
      <c r="N14750" s="38">
        <f>I14750*(100-$B$4)*(100-$B$5)/10000</f>
        <v>7538.46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21773</v>
      </c>
      <c r="F14752" s="7" t="s">
        <v>31</v>
      </c>
      <c r="G14752" s="8">
        <v>1.7</v>
      </c>
      <c r="H14752" s="9">
        <v>1.277E-2</v>
      </c>
      <c r="I14752" s="10">
        <v>9615.3799999999992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9615.3799999999992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21773</v>
      </c>
      <c r="F14753" s="7" t="s">
        <v>31</v>
      </c>
      <c r="G14753" s="8">
        <v>1.7</v>
      </c>
      <c r="H14753" s="9">
        <v>1.277E-2</v>
      </c>
      <c r="I14753" s="10">
        <v>9615.3799999999992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9615.3799999999992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21773</v>
      </c>
      <c r="F14755" s="7" t="s">
        <v>31</v>
      </c>
      <c r="G14755" s="8">
        <v>1.7</v>
      </c>
      <c r="H14755" s="9">
        <v>1.277E-2</v>
      </c>
      <c r="I14755" s="10">
        <v>15384.62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15384.62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21773</v>
      </c>
      <c r="F14756" s="7" t="s">
        <v>31</v>
      </c>
      <c r="G14756" s="8">
        <v>1.7</v>
      </c>
      <c r="H14756" s="9">
        <v>1.277E-2</v>
      </c>
      <c r="I14756" s="10">
        <v>15384.62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15384.62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29306</v>
      </c>
      <c r="B14758" s="7" t="s">
        <v>29307</v>
      </c>
      <c r="C14758" s="7" t="s">
        <v>24711</v>
      </c>
      <c r="D14758" s="7" t="s">
        <v>35</v>
      </c>
      <c r="E14758" s="7" t="s">
        <v>29308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29309</v>
      </c>
      <c r="B14759" s="7" t="s">
        <v>29310</v>
      </c>
      <c r="C14759" s="7" t="s">
        <v>24711</v>
      </c>
      <c r="D14759" s="7" t="s">
        <v>35</v>
      </c>
      <c r="E14759" s="7" t="s">
        <v>29308</v>
      </c>
      <c r="F14759" s="7" t="s">
        <v>31</v>
      </c>
      <c r="G14759" s="8">
        <v>1.7</v>
      </c>
      <c r="H14759" s="9">
        <v>1.277E-2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29311</v>
      </c>
      <c r="B14760" s="7" t="s">
        <v>29312</v>
      </c>
      <c r="C14760" s="7" t="s">
        <v>24711</v>
      </c>
      <c r="D14760" s="7" t="s">
        <v>35</v>
      </c>
      <c r="E14760" s="7" t="s">
        <v>29308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29308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29308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29308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29308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29308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29308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29</v>
      </c>
      <c r="E14767" s="7" t="s">
        <v>29327</v>
      </c>
      <c r="F14767" s="7" t="s">
        <v>31</v>
      </c>
      <c r="G14767" s="8">
        <v>1.7</v>
      </c>
      <c r="H14767" s="9">
        <v>1.277E-2</v>
      </c>
      <c r="I14767" s="10">
        <v>7846.15</v>
      </c>
      <c r="J14767" s="11"/>
      <c r="K14767" s="7"/>
      <c r="L14767" s="12">
        <v>60</v>
      </c>
      <c r="M14767" s="11"/>
      <c r="N14767" s="38">
        <f>I14767*(100-$B$4)*(100-$B$5)/10000</f>
        <v>7846.15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29328</v>
      </c>
      <c r="B14768" s="7" t="s">
        <v>29329</v>
      </c>
      <c r="C14768" s="7" t="s">
        <v>24711</v>
      </c>
      <c r="D14768" s="7" t="s">
        <v>29</v>
      </c>
      <c r="E14768" s="7" t="s">
        <v>29327</v>
      </c>
      <c r="F14768" s="7" t="s">
        <v>31</v>
      </c>
      <c r="G14768" s="8">
        <v>1.7</v>
      </c>
      <c r="H14768" s="9">
        <v>1.277E-2</v>
      </c>
      <c r="I14768" s="10">
        <v>7846.15</v>
      </c>
      <c r="J14768" s="11"/>
      <c r="K14768" s="7"/>
      <c r="L14768" s="12">
        <v>60</v>
      </c>
      <c r="M14768" s="11"/>
      <c r="N14768" s="38">
        <f>I14768*(100-$B$4)*(100-$B$5)/10000</f>
        <v>7846.15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29330</v>
      </c>
      <c r="B14769" s="7" t="s">
        <v>29331</v>
      </c>
      <c r="C14769" s="7" t="s">
        <v>24711</v>
      </c>
      <c r="D14769" s="7" t="s">
        <v>29</v>
      </c>
      <c r="E14769" s="7" t="s">
        <v>29327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29327</v>
      </c>
      <c r="F14770" s="7" t="s">
        <v>31</v>
      </c>
      <c r="G14770" s="8">
        <v>1.7</v>
      </c>
      <c r="H14770" s="9">
        <v>1.277E-2</v>
      </c>
      <c r="I14770" s="10">
        <v>9923.08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9923.08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29327</v>
      </c>
      <c r="F14771" s="7" t="s">
        <v>31</v>
      </c>
      <c r="G14771" s="8">
        <v>1.7</v>
      </c>
      <c r="H14771" s="9">
        <v>1.277E-2</v>
      </c>
      <c r="I14771" s="10">
        <v>9923.08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9923.08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29327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29327</v>
      </c>
      <c r="F14773" s="7" t="s">
        <v>31</v>
      </c>
      <c r="G14773" s="8">
        <v>1.7</v>
      </c>
      <c r="H14773" s="9">
        <v>1.277E-2</v>
      </c>
      <c r="I14773" s="10">
        <v>15692.31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15692.31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29327</v>
      </c>
      <c r="F14774" s="7" t="s">
        <v>31</v>
      </c>
      <c r="G14774" s="8">
        <v>1.7</v>
      </c>
      <c r="H14774" s="9">
        <v>1.277E-2</v>
      </c>
      <c r="I14774" s="10">
        <v>15692.31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15692.31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29327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29344</v>
      </c>
      <c r="B14776" s="7" t="s">
        <v>29345</v>
      </c>
      <c r="C14776" s="7" t="s">
        <v>25726</v>
      </c>
      <c r="D14776" s="7" t="s">
        <v>35</v>
      </c>
      <c r="E14776" s="7" t="s">
        <v>29346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29347</v>
      </c>
      <c r="B14777" s="7" t="s">
        <v>29348</v>
      </c>
      <c r="C14777" s="7" t="s">
        <v>25726</v>
      </c>
      <c r="D14777" s="7" t="s">
        <v>35</v>
      </c>
      <c r="E14777" s="7" t="s">
        <v>29346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29349</v>
      </c>
      <c r="B14778" s="7" t="s">
        <v>29350</v>
      </c>
      <c r="C14778" s="7" t="s">
        <v>25726</v>
      </c>
      <c r="D14778" s="7" t="s">
        <v>35</v>
      </c>
      <c r="E14778" s="7" t="s">
        <v>29346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29346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29346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29346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29346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29346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29346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29</v>
      </c>
      <c r="E14785" s="7" t="s">
        <v>25732</v>
      </c>
      <c r="F14785" s="7" t="s">
        <v>31</v>
      </c>
      <c r="G14785" s="8">
        <v>1.7</v>
      </c>
      <c r="H14785" s="9">
        <v>1.277E-2</v>
      </c>
      <c r="I14785" s="10">
        <v>10615.38</v>
      </c>
      <c r="J14785" s="11"/>
      <c r="K14785" s="7"/>
      <c r="L14785" s="12">
        <v>60</v>
      </c>
      <c r="M14785" s="11"/>
      <c r="N14785" s="38">
        <f>I14785*(100-$B$4)*(100-$B$5)/10000</f>
        <v>10615.38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29</v>
      </c>
      <c r="E14786" s="7" t="s">
        <v>25732</v>
      </c>
      <c r="F14786" s="7" t="s">
        <v>31</v>
      </c>
      <c r="G14786" s="8">
        <v>1.7</v>
      </c>
      <c r="H14786" s="9">
        <v>1.277E-2</v>
      </c>
      <c r="I14786" s="10">
        <v>10615.38</v>
      </c>
      <c r="J14786" s="11"/>
      <c r="K14786" s="7"/>
      <c r="L14786" s="12">
        <v>60</v>
      </c>
      <c r="M14786" s="11"/>
      <c r="N14786" s="38">
        <f>I14786*(100-$B$4)*(100-$B$5)/10000</f>
        <v>10615.38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25732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25732</v>
      </c>
      <c r="F14788" s="7" t="s">
        <v>31</v>
      </c>
      <c r="G14788" s="8">
        <v>1.7</v>
      </c>
      <c r="H14788" s="9">
        <v>1.277E-2</v>
      </c>
      <c r="I14788" s="10">
        <v>12692.31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12692.31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25732</v>
      </c>
      <c r="F14789" s="7" t="s">
        <v>31</v>
      </c>
      <c r="G14789" s="8">
        <v>1.7</v>
      </c>
      <c r="H14789" s="9">
        <v>1.277E-2</v>
      </c>
      <c r="I14789" s="10">
        <v>12692.31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12692.31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25732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25732</v>
      </c>
      <c r="F14791" s="7" t="s">
        <v>31</v>
      </c>
      <c r="G14791" s="8">
        <v>1.7</v>
      </c>
      <c r="H14791" s="9">
        <v>1.277E-2</v>
      </c>
      <c r="I14791" s="10">
        <v>18461.54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18461.54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25732</v>
      </c>
      <c r="F14792" s="7" t="s">
        <v>31</v>
      </c>
      <c r="G14792" s="8">
        <v>1.7</v>
      </c>
      <c r="H14792" s="9">
        <v>1.277E-2</v>
      </c>
      <c r="I14792" s="10">
        <v>18461.54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18461.54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25732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29381</v>
      </c>
      <c r="B14794" s="7" t="s">
        <v>29382</v>
      </c>
      <c r="C14794" s="7" t="s">
        <v>29383</v>
      </c>
      <c r="D14794" s="7" t="s">
        <v>35</v>
      </c>
      <c r="E14794" s="7" t="s">
        <v>29384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29385</v>
      </c>
      <c r="B14795" s="7" t="s">
        <v>29386</v>
      </c>
      <c r="C14795" s="7" t="s">
        <v>29383</v>
      </c>
      <c r="D14795" s="7" t="s">
        <v>35</v>
      </c>
      <c r="E14795" s="7" t="s">
        <v>29384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29387</v>
      </c>
      <c r="B14796" s="7" t="s">
        <v>29388</v>
      </c>
      <c r="C14796" s="7" t="s">
        <v>29383</v>
      </c>
      <c r="D14796" s="7" t="s">
        <v>35</v>
      </c>
      <c r="E14796" s="7" t="s">
        <v>29384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29383</v>
      </c>
      <c r="D14797" s="7" t="s">
        <v>35</v>
      </c>
      <c r="E14797" s="7" t="s">
        <v>29384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29383</v>
      </c>
      <c r="D14798" s="7" t="s">
        <v>35</v>
      </c>
      <c r="E14798" s="7" t="s">
        <v>29384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29383</v>
      </c>
      <c r="D14799" s="7" t="s">
        <v>35</v>
      </c>
      <c r="E14799" s="7" t="s">
        <v>29384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29395</v>
      </c>
      <c r="B14800" s="7" t="s">
        <v>29396</v>
      </c>
      <c r="C14800" s="7" t="s">
        <v>29383</v>
      </c>
      <c r="D14800" s="7" t="s">
        <v>35</v>
      </c>
      <c r="E14800" s="7" t="s">
        <v>29384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29397</v>
      </c>
      <c r="B14801" s="7" t="s">
        <v>29398</v>
      </c>
      <c r="C14801" s="7" t="s">
        <v>29383</v>
      </c>
      <c r="D14801" s="7" t="s">
        <v>35</v>
      </c>
      <c r="E14801" s="7" t="s">
        <v>29384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29383</v>
      </c>
      <c r="D14802" s="7" t="s">
        <v>35</v>
      </c>
      <c r="E14802" s="7" t="s">
        <v>29384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29401</v>
      </c>
      <c r="B14803" s="7" t="s">
        <v>29402</v>
      </c>
      <c r="C14803" s="7" t="s">
        <v>29383</v>
      </c>
      <c r="D14803" s="7" t="s">
        <v>29</v>
      </c>
      <c r="E14803" s="7" t="s">
        <v>29403</v>
      </c>
      <c r="F14803" s="7" t="s">
        <v>31</v>
      </c>
      <c r="G14803" s="8">
        <v>1.7</v>
      </c>
      <c r="H14803" s="9">
        <v>1.277E-2</v>
      </c>
      <c r="I14803" s="10">
        <v>10923.08</v>
      </c>
      <c r="J14803" s="11"/>
      <c r="K14803" s="7"/>
      <c r="L14803" s="12">
        <v>60</v>
      </c>
      <c r="M14803" s="11"/>
      <c r="N14803" s="38">
        <f>I14803*(100-$B$4)*(100-$B$5)/10000</f>
        <v>10923.08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29404</v>
      </c>
      <c r="B14804" s="7" t="s">
        <v>29405</v>
      </c>
      <c r="C14804" s="7" t="s">
        <v>29383</v>
      </c>
      <c r="D14804" s="7" t="s">
        <v>29</v>
      </c>
      <c r="E14804" s="7" t="s">
        <v>29403</v>
      </c>
      <c r="F14804" s="7" t="s">
        <v>31</v>
      </c>
      <c r="G14804" s="8">
        <v>1.7</v>
      </c>
      <c r="H14804" s="9">
        <v>1.277E-2</v>
      </c>
      <c r="I14804" s="10">
        <v>10923.08</v>
      </c>
      <c r="J14804" s="11"/>
      <c r="K14804" s="7"/>
      <c r="L14804" s="12">
        <v>60</v>
      </c>
      <c r="M14804" s="11"/>
      <c r="N14804" s="38">
        <f>I14804*(100-$B$4)*(100-$B$5)/10000</f>
        <v>10923.08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29406</v>
      </c>
      <c r="B14805" s="7" t="s">
        <v>29407</v>
      </c>
      <c r="C14805" s="7" t="s">
        <v>29383</v>
      </c>
      <c r="D14805" s="7" t="s">
        <v>29</v>
      </c>
      <c r="E14805" s="7" t="s">
        <v>29403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29383</v>
      </c>
      <c r="D14806" s="7" t="s">
        <v>29</v>
      </c>
      <c r="E14806" s="7" t="s">
        <v>29403</v>
      </c>
      <c r="F14806" s="7" t="s">
        <v>31</v>
      </c>
      <c r="G14806" s="8">
        <v>1.7</v>
      </c>
      <c r="H14806" s="9">
        <v>1.277E-2</v>
      </c>
      <c r="I14806" s="10">
        <v>13000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13000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29383</v>
      </c>
      <c r="D14807" s="7" t="s">
        <v>29</v>
      </c>
      <c r="E14807" s="7" t="s">
        <v>29403</v>
      </c>
      <c r="F14807" s="7" t="s">
        <v>31</v>
      </c>
      <c r="G14807" s="8">
        <v>1.7</v>
      </c>
      <c r="H14807" s="9">
        <v>1.277E-2</v>
      </c>
      <c r="I14807" s="10">
        <v>13000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13000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29383</v>
      </c>
      <c r="D14808" s="7" t="s">
        <v>29</v>
      </c>
      <c r="E14808" s="7" t="s">
        <v>29403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29414</v>
      </c>
      <c r="B14809" s="7" t="s">
        <v>29415</v>
      </c>
      <c r="C14809" s="7" t="s">
        <v>29383</v>
      </c>
      <c r="D14809" s="7" t="s">
        <v>29</v>
      </c>
      <c r="E14809" s="7" t="s">
        <v>29403</v>
      </c>
      <c r="F14809" s="7" t="s">
        <v>31</v>
      </c>
      <c r="G14809" s="8">
        <v>1.7</v>
      </c>
      <c r="H14809" s="9">
        <v>1.277E-2</v>
      </c>
      <c r="I14809" s="10">
        <v>18769.23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18769.23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29416</v>
      </c>
      <c r="B14810" s="7" t="s">
        <v>29417</v>
      </c>
      <c r="C14810" s="7" t="s">
        <v>29383</v>
      </c>
      <c r="D14810" s="7" t="s">
        <v>29</v>
      </c>
      <c r="E14810" s="7" t="s">
        <v>29403</v>
      </c>
      <c r="F14810" s="7" t="s">
        <v>31</v>
      </c>
      <c r="G14810" s="8">
        <v>1.7</v>
      </c>
      <c r="H14810" s="9">
        <v>1.277E-2</v>
      </c>
      <c r="I14810" s="10">
        <v>18769.23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18769.23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29383</v>
      </c>
      <c r="D14811" s="7" t="s">
        <v>29</v>
      </c>
      <c r="E14811" s="7" t="s">
        <v>29403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11.1" customHeight="1" outlineLevel="4" x14ac:dyDescent="0.2">
      <c r="A14812" s="30" t="s">
        <v>29420</v>
      </c>
      <c r="B14812" s="30"/>
      <c r="C14812" s="30"/>
      <c r="D14812" s="30"/>
      <c r="E14812" s="30"/>
      <c r="F14812" s="30"/>
      <c r="G14812" s="30"/>
      <c r="H14812" s="30"/>
      <c r="I14812" s="30"/>
      <c r="J14812" s="30"/>
      <c r="K14812" s="30"/>
      <c r="L14812" s="30"/>
      <c r="M14812" s="30"/>
      <c r="N14812" s="37"/>
      <c r="O14812" s="37"/>
      <c r="P14812" s="37"/>
      <c r="Q14812" s="37"/>
    </row>
    <row r="14813" spans="1:17" ht="35.1" customHeight="1" outlineLevel="5" x14ac:dyDescent="0.2">
      <c r="A14813" s="6" t="s">
        <v>29421</v>
      </c>
      <c r="B14813" s="7" t="s">
        <v>29422</v>
      </c>
      <c r="C14813" s="7" t="s">
        <v>124</v>
      </c>
      <c r="D14813" s="7" t="s">
        <v>35</v>
      </c>
      <c r="E14813" s="7" t="s">
        <v>29423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29424</v>
      </c>
      <c r="B14814" s="7" t="s">
        <v>29425</v>
      </c>
      <c r="C14814" s="7" t="s">
        <v>124</v>
      </c>
      <c r="D14814" s="7" t="s">
        <v>35</v>
      </c>
      <c r="E14814" s="7" t="s">
        <v>29423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29426</v>
      </c>
      <c r="B14815" s="7" t="s">
        <v>29427</v>
      </c>
      <c r="C14815" s="7" t="s">
        <v>124</v>
      </c>
      <c r="D14815" s="7" t="s">
        <v>35</v>
      </c>
      <c r="E14815" s="7" t="s">
        <v>29423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29423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29423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29423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29423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29423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29423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29</v>
      </c>
      <c r="E14822" s="7" t="s">
        <v>9518</v>
      </c>
      <c r="F14822" s="7" t="s">
        <v>31</v>
      </c>
      <c r="G14822" s="8">
        <v>1.7</v>
      </c>
      <c r="H14822" s="9">
        <v>1.277E-2</v>
      </c>
      <c r="I14822" s="10">
        <v>7538.46</v>
      </c>
      <c r="J14822" s="11"/>
      <c r="K14822" s="7"/>
      <c r="L14822" s="12">
        <v>60</v>
      </c>
      <c r="M14822" s="11"/>
      <c r="N14822" s="38">
        <f>I14822*(100-$B$4)*(100-$B$5)/10000</f>
        <v>7538.46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29</v>
      </c>
      <c r="E14823" s="7" t="s">
        <v>9518</v>
      </c>
      <c r="F14823" s="7" t="s">
        <v>31</v>
      </c>
      <c r="G14823" s="8">
        <v>1.7</v>
      </c>
      <c r="H14823" s="9">
        <v>1.277E-2</v>
      </c>
      <c r="I14823" s="10">
        <v>7538.46</v>
      </c>
      <c r="J14823" s="11"/>
      <c r="K14823" s="7"/>
      <c r="L14823" s="12">
        <v>60</v>
      </c>
      <c r="M14823" s="11"/>
      <c r="N14823" s="38">
        <f>I14823*(100-$B$4)*(100-$B$5)/10000</f>
        <v>7538.46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9615.3799999999992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9615.3799999999992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9615.3799999999992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9615.3799999999992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15384.62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15384.62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15384.62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15384.62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29458</v>
      </c>
      <c r="B14831" s="7" t="s">
        <v>29459</v>
      </c>
      <c r="C14831" s="7" t="s">
        <v>24711</v>
      </c>
      <c r="D14831" s="7" t="s">
        <v>35</v>
      </c>
      <c r="E14831" s="7" t="s">
        <v>29460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29461</v>
      </c>
      <c r="B14832" s="7" t="s">
        <v>29462</v>
      </c>
      <c r="C14832" s="7" t="s">
        <v>24711</v>
      </c>
      <c r="D14832" s="7" t="s">
        <v>35</v>
      </c>
      <c r="E14832" s="7" t="s">
        <v>29460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29463</v>
      </c>
      <c r="B14833" s="7" t="s">
        <v>29464</v>
      </c>
      <c r="C14833" s="7" t="s">
        <v>24711</v>
      </c>
      <c r="D14833" s="7" t="s">
        <v>35</v>
      </c>
      <c r="E14833" s="7" t="s">
        <v>29460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29460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29460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29460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29460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29460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29460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29</v>
      </c>
      <c r="E14840" s="7" t="s">
        <v>29479</v>
      </c>
      <c r="F14840" s="7" t="s">
        <v>31</v>
      </c>
      <c r="G14840" s="8">
        <v>1.7</v>
      </c>
      <c r="H14840" s="9">
        <v>1.277E-2</v>
      </c>
      <c r="I14840" s="10">
        <v>7846.15</v>
      </c>
      <c r="J14840" s="11"/>
      <c r="K14840" s="7"/>
      <c r="L14840" s="12">
        <v>60</v>
      </c>
      <c r="M14840" s="11"/>
      <c r="N14840" s="38">
        <f>I14840*(100-$B$4)*(100-$B$5)/10000</f>
        <v>7846.15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29480</v>
      </c>
      <c r="B14841" s="7" t="s">
        <v>29481</v>
      </c>
      <c r="C14841" s="7" t="s">
        <v>24711</v>
      </c>
      <c r="D14841" s="7" t="s">
        <v>29</v>
      </c>
      <c r="E14841" s="7" t="s">
        <v>29479</v>
      </c>
      <c r="F14841" s="7" t="s">
        <v>31</v>
      </c>
      <c r="G14841" s="8">
        <v>1.7</v>
      </c>
      <c r="H14841" s="9">
        <v>1.277E-2</v>
      </c>
      <c r="I14841" s="10">
        <v>7846.15</v>
      </c>
      <c r="J14841" s="11"/>
      <c r="K14841" s="7"/>
      <c r="L14841" s="12">
        <v>60</v>
      </c>
      <c r="M14841" s="11"/>
      <c r="N14841" s="38">
        <f>I14841*(100-$B$4)*(100-$B$5)/10000</f>
        <v>7846.15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29482</v>
      </c>
      <c r="B14842" s="7" t="s">
        <v>29483</v>
      </c>
      <c r="C14842" s="7" t="s">
        <v>24711</v>
      </c>
      <c r="D14842" s="7" t="s">
        <v>29</v>
      </c>
      <c r="E14842" s="7" t="s">
        <v>29479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29479</v>
      </c>
      <c r="F14843" s="7" t="s">
        <v>31</v>
      </c>
      <c r="G14843" s="8">
        <v>1.7</v>
      </c>
      <c r="H14843" s="9">
        <v>1.277E-2</v>
      </c>
      <c r="I14843" s="10">
        <v>9923.08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9923.08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29479</v>
      </c>
      <c r="F14844" s="7" t="s">
        <v>31</v>
      </c>
      <c r="G14844" s="8">
        <v>1.7</v>
      </c>
      <c r="H14844" s="9">
        <v>1.277E-2</v>
      </c>
      <c r="I14844" s="10">
        <v>9923.08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9923.08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29479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29479</v>
      </c>
      <c r="F14846" s="7" t="s">
        <v>31</v>
      </c>
      <c r="G14846" s="8">
        <v>1.7</v>
      </c>
      <c r="H14846" s="9">
        <v>1.277E-2</v>
      </c>
      <c r="I14846" s="10">
        <v>15692.31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15692.31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29479</v>
      </c>
      <c r="F14847" s="7" t="s">
        <v>31</v>
      </c>
      <c r="G14847" s="8">
        <v>1.7</v>
      </c>
      <c r="H14847" s="9">
        <v>1.277E-2</v>
      </c>
      <c r="I14847" s="10">
        <v>15692.31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15692.31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29479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29496</v>
      </c>
      <c r="B14849" s="7" t="s">
        <v>29497</v>
      </c>
      <c r="C14849" s="7" t="s">
        <v>25726</v>
      </c>
      <c r="D14849" s="7" t="s">
        <v>35</v>
      </c>
      <c r="E14849" s="7" t="s">
        <v>29498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29499</v>
      </c>
      <c r="B14850" s="7" t="s">
        <v>29500</v>
      </c>
      <c r="C14850" s="7" t="s">
        <v>25726</v>
      </c>
      <c r="D14850" s="7" t="s">
        <v>35</v>
      </c>
      <c r="E14850" s="7" t="s">
        <v>29498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29501</v>
      </c>
      <c r="B14851" s="7" t="s">
        <v>29502</v>
      </c>
      <c r="C14851" s="7" t="s">
        <v>25726</v>
      </c>
      <c r="D14851" s="7" t="s">
        <v>35</v>
      </c>
      <c r="E14851" s="7" t="s">
        <v>29498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29498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29498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29498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29498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29498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29498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29</v>
      </c>
      <c r="E14858" s="7" t="s">
        <v>29517</v>
      </c>
      <c r="F14858" s="7" t="s">
        <v>31</v>
      </c>
      <c r="G14858" s="8">
        <v>1.7</v>
      </c>
      <c r="H14858" s="9">
        <v>1.277E-2</v>
      </c>
      <c r="I14858" s="10">
        <v>10615.38</v>
      </c>
      <c r="J14858" s="11"/>
      <c r="K14858" s="7"/>
      <c r="L14858" s="12">
        <v>60</v>
      </c>
      <c r="M14858" s="11"/>
      <c r="N14858" s="38">
        <f>I14858*(100-$B$4)*(100-$B$5)/10000</f>
        <v>10615.38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29518</v>
      </c>
      <c r="B14859" s="7" t="s">
        <v>29519</v>
      </c>
      <c r="C14859" s="7" t="s">
        <v>25726</v>
      </c>
      <c r="D14859" s="7" t="s">
        <v>29</v>
      </c>
      <c r="E14859" s="7" t="s">
        <v>29517</v>
      </c>
      <c r="F14859" s="7" t="s">
        <v>31</v>
      </c>
      <c r="G14859" s="8">
        <v>1.7</v>
      </c>
      <c r="H14859" s="9">
        <v>1.277E-2</v>
      </c>
      <c r="I14859" s="10">
        <v>10615.38</v>
      </c>
      <c r="J14859" s="11"/>
      <c r="K14859" s="7"/>
      <c r="L14859" s="12">
        <v>60</v>
      </c>
      <c r="M14859" s="11"/>
      <c r="N14859" s="38">
        <f>I14859*(100-$B$4)*(100-$B$5)/10000</f>
        <v>10615.38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29520</v>
      </c>
      <c r="B14860" s="7" t="s">
        <v>29521</v>
      </c>
      <c r="C14860" s="7" t="s">
        <v>25726</v>
      </c>
      <c r="D14860" s="7" t="s">
        <v>29</v>
      </c>
      <c r="E14860" s="7" t="s">
        <v>29517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29517</v>
      </c>
      <c r="F14861" s="7" t="s">
        <v>31</v>
      </c>
      <c r="G14861" s="8">
        <v>1.7</v>
      </c>
      <c r="H14861" s="9">
        <v>1.277E-2</v>
      </c>
      <c r="I14861" s="10">
        <v>12692.31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12692.31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29517</v>
      </c>
      <c r="F14862" s="7" t="s">
        <v>31</v>
      </c>
      <c r="G14862" s="8">
        <v>1.7</v>
      </c>
      <c r="H14862" s="9">
        <v>1.277E-2</v>
      </c>
      <c r="I14862" s="10">
        <v>12692.31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12692.31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29517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29517</v>
      </c>
      <c r="F14864" s="7" t="s">
        <v>31</v>
      </c>
      <c r="G14864" s="8">
        <v>1.7</v>
      </c>
      <c r="H14864" s="9">
        <v>1.277E-2</v>
      </c>
      <c r="I14864" s="10">
        <v>18461.54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18461.54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29517</v>
      </c>
      <c r="F14865" s="7" t="s">
        <v>31</v>
      </c>
      <c r="G14865" s="8">
        <v>1.7</v>
      </c>
      <c r="H14865" s="9">
        <v>1.277E-2</v>
      </c>
      <c r="I14865" s="10">
        <v>18461.54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18461.54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29517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29534</v>
      </c>
      <c r="B14867" s="7" t="s">
        <v>29535</v>
      </c>
      <c r="C14867" s="7" t="s">
        <v>29383</v>
      </c>
      <c r="D14867" s="7" t="s">
        <v>35</v>
      </c>
      <c r="E14867" s="7" t="s">
        <v>29536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29537</v>
      </c>
      <c r="B14868" s="7" t="s">
        <v>29538</v>
      </c>
      <c r="C14868" s="7" t="s">
        <v>29383</v>
      </c>
      <c r="D14868" s="7" t="s">
        <v>35</v>
      </c>
      <c r="E14868" s="7" t="s">
        <v>29536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29539</v>
      </c>
      <c r="B14869" s="7" t="s">
        <v>29540</v>
      </c>
      <c r="C14869" s="7" t="s">
        <v>29383</v>
      </c>
      <c r="D14869" s="7" t="s">
        <v>35</v>
      </c>
      <c r="E14869" s="7" t="s">
        <v>29536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29383</v>
      </c>
      <c r="D14870" s="7" t="s">
        <v>35</v>
      </c>
      <c r="E14870" s="7" t="s">
        <v>29536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29383</v>
      </c>
      <c r="D14871" s="7" t="s">
        <v>35</v>
      </c>
      <c r="E14871" s="7" t="s">
        <v>29536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29383</v>
      </c>
      <c r="D14872" s="7" t="s">
        <v>35</v>
      </c>
      <c r="E14872" s="7" t="s">
        <v>29536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29547</v>
      </c>
      <c r="B14873" s="7" t="s">
        <v>29548</v>
      </c>
      <c r="C14873" s="7" t="s">
        <v>29383</v>
      </c>
      <c r="D14873" s="7" t="s">
        <v>35</v>
      </c>
      <c r="E14873" s="7" t="s">
        <v>29536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29549</v>
      </c>
      <c r="B14874" s="7" t="s">
        <v>29550</v>
      </c>
      <c r="C14874" s="7" t="s">
        <v>29383</v>
      </c>
      <c r="D14874" s="7" t="s">
        <v>35</v>
      </c>
      <c r="E14874" s="7" t="s">
        <v>29536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29383</v>
      </c>
      <c r="D14875" s="7" t="s">
        <v>35</v>
      </c>
      <c r="E14875" s="7" t="s">
        <v>29536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29553</v>
      </c>
      <c r="B14876" s="7" t="s">
        <v>29554</v>
      </c>
      <c r="C14876" s="7" t="s">
        <v>29383</v>
      </c>
      <c r="D14876" s="7" t="s">
        <v>29</v>
      </c>
      <c r="E14876" s="7" t="s">
        <v>29555</v>
      </c>
      <c r="F14876" s="7" t="s">
        <v>31</v>
      </c>
      <c r="G14876" s="8">
        <v>1.7</v>
      </c>
      <c r="H14876" s="9">
        <v>1.277E-2</v>
      </c>
      <c r="I14876" s="10">
        <v>10923.08</v>
      </c>
      <c r="J14876" s="11"/>
      <c r="K14876" s="7"/>
      <c r="L14876" s="12">
        <v>60</v>
      </c>
      <c r="M14876" s="11"/>
      <c r="N14876" s="38">
        <f>I14876*(100-$B$4)*(100-$B$5)/10000</f>
        <v>10923.08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29556</v>
      </c>
      <c r="B14877" s="7" t="s">
        <v>29557</v>
      </c>
      <c r="C14877" s="7" t="s">
        <v>29383</v>
      </c>
      <c r="D14877" s="7" t="s">
        <v>29</v>
      </c>
      <c r="E14877" s="7" t="s">
        <v>29555</v>
      </c>
      <c r="F14877" s="7" t="s">
        <v>31</v>
      </c>
      <c r="G14877" s="8">
        <v>1.7</v>
      </c>
      <c r="H14877" s="9">
        <v>1.277E-2</v>
      </c>
      <c r="I14877" s="10">
        <v>10923.08</v>
      </c>
      <c r="J14877" s="11"/>
      <c r="K14877" s="7"/>
      <c r="L14877" s="12">
        <v>60</v>
      </c>
      <c r="M14877" s="11"/>
      <c r="N14877" s="38">
        <f>I14877*(100-$B$4)*(100-$B$5)/10000</f>
        <v>10923.08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29558</v>
      </c>
      <c r="B14878" s="7" t="s">
        <v>29559</v>
      </c>
      <c r="C14878" s="7" t="s">
        <v>29383</v>
      </c>
      <c r="D14878" s="7" t="s">
        <v>29</v>
      </c>
      <c r="E14878" s="7" t="s">
        <v>29555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29383</v>
      </c>
      <c r="D14879" s="7" t="s">
        <v>29</v>
      </c>
      <c r="E14879" s="7" t="s">
        <v>29555</v>
      </c>
      <c r="F14879" s="7" t="s">
        <v>31</v>
      </c>
      <c r="G14879" s="8">
        <v>1.7</v>
      </c>
      <c r="H14879" s="9">
        <v>1.277E-2</v>
      </c>
      <c r="I14879" s="10">
        <v>13000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13000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29383</v>
      </c>
      <c r="D14880" s="7" t="s">
        <v>29</v>
      </c>
      <c r="E14880" s="7" t="s">
        <v>29555</v>
      </c>
      <c r="F14880" s="7" t="s">
        <v>31</v>
      </c>
      <c r="G14880" s="8">
        <v>1.7</v>
      </c>
      <c r="H14880" s="9">
        <v>1.277E-2</v>
      </c>
      <c r="I14880" s="10">
        <v>13000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13000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29383</v>
      </c>
      <c r="D14881" s="7" t="s">
        <v>29</v>
      </c>
      <c r="E14881" s="7" t="s">
        <v>29555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29566</v>
      </c>
      <c r="B14882" s="7" t="s">
        <v>29567</v>
      </c>
      <c r="C14882" s="7" t="s">
        <v>29383</v>
      </c>
      <c r="D14882" s="7" t="s">
        <v>29</v>
      </c>
      <c r="E14882" s="7" t="s">
        <v>29555</v>
      </c>
      <c r="F14882" s="7" t="s">
        <v>31</v>
      </c>
      <c r="G14882" s="8">
        <v>1.7</v>
      </c>
      <c r="H14882" s="9">
        <v>1.277E-2</v>
      </c>
      <c r="I14882" s="10">
        <v>18769.23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18769.23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29568</v>
      </c>
      <c r="B14883" s="7" t="s">
        <v>29569</v>
      </c>
      <c r="C14883" s="7" t="s">
        <v>29383</v>
      </c>
      <c r="D14883" s="7" t="s">
        <v>29</v>
      </c>
      <c r="E14883" s="7" t="s">
        <v>29555</v>
      </c>
      <c r="F14883" s="7" t="s">
        <v>31</v>
      </c>
      <c r="G14883" s="8">
        <v>1.7</v>
      </c>
      <c r="H14883" s="9">
        <v>1.277E-2</v>
      </c>
      <c r="I14883" s="10">
        <v>18769.23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18769.23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29383</v>
      </c>
      <c r="D14884" s="7" t="s">
        <v>29</v>
      </c>
      <c r="E14884" s="7" t="s">
        <v>29555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11.1" customHeight="1" outlineLevel="4" x14ac:dyDescent="0.2">
      <c r="A14885" s="30" t="s">
        <v>29572</v>
      </c>
      <c r="B14885" s="30"/>
      <c r="C14885" s="30"/>
      <c r="D14885" s="30"/>
      <c r="E14885" s="30"/>
      <c r="F14885" s="30"/>
      <c r="G14885" s="30"/>
      <c r="H14885" s="30"/>
      <c r="I14885" s="30"/>
      <c r="J14885" s="30"/>
      <c r="K14885" s="30"/>
      <c r="L14885" s="30"/>
      <c r="M14885" s="30"/>
      <c r="N14885" s="37"/>
      <c r="O14885" s="37"/>
      <c r="P14885" s="37"/>
      <c r="Q14885" s="37"/>
    </row>
    <row r="14886" spans="1:17" ht="35.1" customHeight="1" outlineLevel="5" x14ac:dyDescent="0.2">
      <c r="A14886" s="6" t="s">
        <v>29573</v>
      </c>
      <c r="B14886" s="7" t="s">
        <v>29574</v>
      </c>
      <c r="C14886" s="7" t="s">
        <v>124</v>
      </c>
      <c r="D14886" s="7" t="s">
        <v>35</v>
      </c>
      <c r="E14886" s="7" t="s">
        <v>29423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29575</v>
      </c>
      <c r="B14887" s="7" t="s">
        <v>29576</v>
      </c>
      <c r="C14887" s="7" t="s">
        <v>124</v>
      </c>
      <c r="D14887" s="7" t="s">
        <v>35</v>
      </c>
      <c r="E14887" s="7" t="s">
        <v>29423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29423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29423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29423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29423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29423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29423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29423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29</v>
      </c>
      <c r="E14895" s="7" t="s">
        <v>9518</v>
      </c>
      <c r="F14895" s="7" t="s">
        <v>31</v>
      </c>
      <c r="G14895" s="8">
        <v>1.7</v>
      </c>
      <c r="H14895" s="9">
        <v>1.277E-2</v>
      </c>
      <c r="I14895" s="10">
        <v>7538.46</v>
      </c>
      <c r="J14895" s="11"/>
      <c r="K14895" s="7"/>
      <c r="L14895" s="12">
        <v>60</v>
      </c>
      <c r="M14895" s="11"/>
      <c r="N14895" s="38">
        <f>I14895*(100-$B$4)*(100-$B$5)/10000</f>
        <v>7538.46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29</v>
      </c>
      <c r="E14896" s="7" t="s">
        <v>9518</v>
      </c>
      <c r="F14896" s="7" t="s">
        <v>31</v>
      </c>
      <c r="G14896" s="8">
        <v>1.7</v>
      </c>
      <c r="H14896" s="9">
        <v>1.277E-2</v>
      </c>
      <c r="I14896" s="10">
        <v>7538.46</v>
      </c>
      <c r="J14896" s="11"/>
      <c r="K14896" s="7"/>
      <c r="L14896" s="12">
        <v>60</v>
      </c>
      <c r="M14896" s="11"/>
      <c r="N14896" s="38">
        <f>I14896*(100-$B$4)*(100-$B$5)/10000</f>
        <v>7538.46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9615.3799999999992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9615.3799999999992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9615.3799999999992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9615.3799999999992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15384.62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15384.62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15384.62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15384.62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29609</v>
      </c>
      <c r="B14904" s="7" t="s">
        <v>29610</v>
      </c>
      <c r="C14904" s="7" t="s">
        <v>24711</v>
      </c>
      <c r="D14904" s="7" t="s">
        <v>35</v>
      </c>
      <c r="E14904" s="7" t="s">
        <v>29460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29611</v>
      </c>
      <c r="B14905" s="7" t="s">
        <v>29612</v>
      </c>
      <c r="C14905" s="7" t="s">
        <v>24711</v>
      </c>
      <c r="D14905" s="7" t="s">
        <v>35</v>
      </c>
      <c r="E14905" s="7" t="s">
        <v>29460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29460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29460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29460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29460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29460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29460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29460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29</v>
      </c>
      <c r="E14913" s="7" t="s">
        <v>29479</v>
      </c>
      <c r="F14913" s="7" t="s">
        <v>31</v>
      </c>
      <c r="G14913" s="8">
        <v>1.7</v>
      </c>
      <c r="H14913" s="9">
        <v>1.277E-2</v>
      </c>
      <c r="I14913" s="10">
        <v>7846.15</v>
      </c>
      <c r="J14913" s="11"/>
      <c r="K14913" s="7"/>
      <c r="L14913" s="12">
        <v>60</v>
      </c>
      <c r="M14913" s="11"/>
      <c r="N14913" s="38">
        <f>I14913*(100-$B$4)*(100-$B$5)/10000</f>
        <v>7846.15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29</v>
      </c>
      <c r="E14914" s="7" t="s">
        <v>29479</v>
      </c>
      <c r="F14914" s="7" t="s">
        <v>31</v>
      </c>
      <c r="G14914" s="8">
        <v>1.7</v>
      </c>
      <c r="H14914" s="9">
        <v>1.277E-2</v>
      </c>
      <c r="I14914" s="10">
        <v>7846.15</v>
      </c>
      <c r="J14914" s="11"/>
      <c r="K14914" s="7"/>
      <c r="L14914" s="12">
        <v>60</v>
      </c>
      <c r="M14914" s="11"/>
      <c r="N14914" s="38">
        <f>I14914*(100-$B$4)*(100-$B$5)/10000</f>
        <v>7846.15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29479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29479</v>
      </c>
      <c r="F14916" s="7" t="s">
        <v>31</v>
      </c>
      <c r="G14916" s="8">
        <v>1.7</v>
      </c>
      <c r="H14916" s="9">
        <v>1.277E-2</v>
      </c>
      <c r="I14916" s="10">
        <v>9923.08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9923.08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29479</v>
      </c>
      <c r="F14917" s="7" t="s">
        <v>31</v>
      </c>
      <c r="G14917" s="8">
        <v>1.7</v>
      </c>
      <c r="H14917" s="9">
        <v>1.277E-2</v>
      </c>
      <c r="I14917" s="10">
        <v>9923.08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9923.08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29479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29479</v>
      </c>
      <c r="F14919" s="7" t="s">
        <v>31</v>
      </c>
      <c r="G14919" s="8">
        <v>1.7</v>
      </c>
      <c r="H14919" s="9">
        <v>1.277E-2</v>
      </c>
      <c r="I14919" s="10">
        <v>15692.31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15692.31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29479</v>
      </c>
      <c r="F14920" s="7" t="s">
        <v>31</v>
      </c>
      <c r="G14920" s="8">
        <v>1.7</v>
      </c>
      <c r="H14920" s="9">
        <v>1.277E-2</v>
      </c>
      <c r="I14920" s="10">
        <v>15692.31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15692.31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29479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29645</v>
      </c>
      <c r="B14922" s="7" t="s">
        <v>29646</v>
      </c>
      <c r="C14922" s="7" t="s">
        <v>25726</v>
      </c>
      <c r="D14922" s="7" t="s">
        <v>35</v>
      </c>
      <c r="E14922" s="7" t="s">
        <v>29498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29647</v>
      </c>
      <c r="B14923" s="7" t="s">
        <v>29648</v>
      </c>
      <c r="C14923" s="7" t="s">
        <v>25726</v>
      </c>
      <c r="D14923" s="7" t="s">
        <v>35</v>
      </c>
      <c r="E14923" s="7" t="s">
        <v>29498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29498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29498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29498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29498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29498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29498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29498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29</v>
      </c>
      <c r="E14931" s="7" t="s">
        <v>29517</v>
      </c>
      <c r="F14931" s="7" t="s">
        <v>31</v>
      </c>
      <c r="G14931" s="8">
        <v>1.7</v>
      </c>
      <c r="H14931" s="9">
        <v>1.277E-2</v>
      </c>
      <c r="I14931" s="10">
        <v>10615.38</v>
      </c>
      <c r="J14931" s="11"/>
      <c r="K14931" s="7"/>
      <c r="L14931" s="12">
        <v>60</v>
      </c>
      <c r="M14931" s="11"/>
      <c r="N14931" s="38">
        <f>I14931*(100-$B$4)*(100-$B$5)/10000</f>
        <v>10615.38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29</v>
      </c>
      <c r="E14932" s="7" t="s">
        <v>29517</v>
      </c>
      <c r="F14932" s="7" t="s">
        <v>31</v>
      </c>
      <c r="G14932" s="8">
        <v>1.7</v>
      </c>
      <c r="H14932" s="9">
        <v>1.277E-2</v>
      </c>
      <c r="I14932" s="10">
        <v>10615.38</v>
      </c>
      <c r="J14932" s="11"/>
      <c r="K14932" s="7"/>
      <c r="L14932" s="12">
        <v>60</v>
      </c>
      <c r="M14932" s="11"/>
      <c r="N14932" s="38">
        <f>I14932*(100-$B$4)*(100-$B$5)/10000</f>
        <v>10615.38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29517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29517</v>
      </c>
      <c r="F14934" s="7" t="s">
        <v>31</v>
      </c>
      <c r="G14934" s="8">
        <v>1.7</v>
      </c>
      <c r="H14934" s="9">
        <v>1.277E-2</v>
      </c>
      <c r="I14934" s="10">
        <v>12692.31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12692.31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29517</v>
      </c>
      <c r="F14935" s="7" t="s">
        <v>31</v>
      </c>
      <c r="G14935" s="8">
        <v>1.7</v>
      </c>
      <c r="H14935" s="9">
        <v>1.277E-2</v>
      </c>
      <c r="I14935" s="10">
        <v>12692.31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12692.31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29517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29517</v>
      </c>
      <c r="F14937" s="7" t="s">
        <v>31</v>
      </c>
      <c r="G14937" s="8">
        <v>1.7</v>
      </c>
      <c r="H14937" s="9">
        <v>1.277E-2</v>
      </c>
      <c r="I14937" s="10">
        <v>18461.54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18461.54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29517</v>
      </c>
      <c r="F14938" s="7" t="s">
        <v>31</v>
      </c>
      <c r="G14938" s="8">
        <v>1.7</v>
      </c>
      <c r="H14938" s="9">
        <v>1.277E-2</v>
      </c>
      <c r="I14938" s="10">
        <v>18461.54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18461.54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29517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29681</v>
      </c>
      <c r="B14940" s="7" t="s">
        <v>29682</v>
      </c>
      <c r="C14940" s="7" t="s">
        <v>29383</v>
      </c>
      <c r="D14940" s="7" t="s">
        <v>35</v>
      </c>
      <c r="E14940" s="7" t="s">
        <v>29536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29683</v>
      </c>
      <c r="B14941" s="7" t="s">
        <v>29684</v>
      </c>
      <c r="C14941" s="7" t="s">
        <v>29383</v>
      </c>
      <c r="D14941" s="7" t="s">
        <v>35</v>
      </c>
      <c r="E14941" s="7" t="s">
        <v>29536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29383</v>
      </c>
      <c r="D14942" s="7" t="s">
        <v>35</v>
      </c>
      <c r="E14942" s="7" t="s">
        <v>29536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29383</v>
      </c>
      <c r="D14943" s="7" t="s">
        <v>35</v>
      </c>
      <c r="E14943" s="7" t="s">
        <v>29536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29383</v>
      </c>
      <c r="D14944" s="7" t="s">
        <v>35</v>
      </c>
      <c r="E14944" s="7" t="s">
        <v>29536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29383</v>
      </c>
      <c r="D14945" s="7" t="s">
        <v>35</v>
      </c>
      <c r="E14945" s="7" t="s">
        <v>29536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29693</v>
      </c>
      <c r="B14946" s="7" t="s">
        <v>29694</v>
      </c>
      <c r="C14946" s="7" t="s">
        <v>29383</v>
      </c>
      <c r="D14946" s="7" t="s">
        <v>35</v>
      </c>
      <c r="E14946" s="7" t="s">
        <v>29536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29695</v>
      </c>
      <c r="B14947" s="7" t="s">
        <v>29696</v>
      </c>
      <c r="C14947" s="7" t="s">
        <v>29383</v>
      </c>
      <c r="D14947" s="7" t="s">
        <v>35</v>
      </c>
      <c r="E14947" s="7" t="s">
        <v>29536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29383</v>
      </c>
      <c r="D14948" s="7" t="s">
        <v>35</v>
      </c>
      <c r="E14948" s="7" t="s">
        <v>29536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5.1" customHeight="1" outlineLevel="5" x14ac:dyDescent="0.2">
      <c r="A14949" s="6" t="s">
        <v>29699</v>
      </c>
      <c r="B14949" s="7" t="s">
        <v>29700</v>
      </c>
      <c r="C14949" s="7" t="s">
        <v>29383</v>
      </c>
      <c r="D14949" s="7" t="s">
        <v>29</v>
      </c>
      <c r="E14949" s="7" t="s">
        <v>29555</v>
      </c>
      <c r="F14949" s="7" t="s">
        <v>31</v>
      </c>
      <c r="G14949" s="8">
        <v>1.7</v>
      </c>
      <c r="H14949" s="9">
        <v>1.277E-2</v>
      </c>
      <c r="I14949" s="10">
        <v>10923.08</v>
      </c>
      <c r="J14949" s="11"/>
      <c r="K14949" s="7"/>
      <c r="L14949" s="12">
        <v>60</v>
      </c>
      <c r="M14949" s="11"/>
      <c r="N14949" s="38">
        <f>I14949*(100-$B$4)*(100-$B$5)/10000</f>
        <v>10923.08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29701</v>
      </c>
      <c r="B14950" s="7" t="s">
        <v>29702</v>
      </c>
      <c r="C14950" s="7" t="s">
        <v>29383</v>
      </c>
      <c r="D14950" s="7" t="s">
        <v>29</v>
      </c>
      <c r="E14950" s="7" t="s">
        <v>29555</v>
      </c>
      <c r="F14950" s="7" t="s">
        <v>31</v>
      </c>
      <c r="G14950" s="8">
        <v>1.7</v>
      </c>
      <c r="H14950" s="9">
        <v>1.277E-2</v>
      </c>
      <c r="I14950" s="10">
        <v>10923.08</v>
      </c>
      <c r="J14950" s="11"/>
      <c r="K14950" s="7"/>
      <c r="L14950" s="12">
        <v>60</v>
      </c>
      <c r="M14950" s="11"/>
      <c r="N14950" s="38">
        <f>I14950*(100-$B$4)*(100-$B$5)/10000</f>
        <v>10923.08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29383</v>
      </c>
      <c r="D14951" s="7" t="s">
        <v>29</v>
      </c>
      <c r="E14951" s="7" t="s">
        <v>29555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29383</v>
      </c>
      <c r="D14952" s="7" t="s">
        <v>29</v>
      </c>
      <c r="E14952" s="7" t="s">
        <v>29555</v>
      </c>
      <c r="F14952" s="7" t="s">
        <v>31</v>
      </c>
      <c r="G14952" s="8">
        <v>1.7</v>
      </c>
      <c r="H14952" s="9">
        <v>1.277E-2</v>
      </c>
      <c r="I14952" s="10">
        <v>13000</v>
      </c>
      <c r="J14952" s="11"/>
      <c r="K14952" s="7" t="s">
        <v>705</v>
      </c>
      <c r="L14952" s="12">
        <v>60</v>
      </c>
      <c r="M14952" s="11"/>
      <c r="N14952" s="38">
        <f>I14952*(100-$B$4)*(100-$B$5)/10000</f>
        <v>13000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29383</v>
      </c>
      <c r="D14953" s="7" t="s">
        <v>29</v>
      </c>
      <c r="E14953" s="7" t="s">
        <v>29555</v>
      </c>
      <c r="F14953" s="7" t="s">
        <v>31</v>
      </c>
      <c r="G14953" s="8">
        <v>1.7</v>
      </c>
      <c r="H14953" s="9">
        <v>1.277E-2</v>
      </c>
      <c r="I14953" s="10">
        <v>13000</v>
      </c>
      <c r="J14953" s="11"/>
      <c r="K14953" s="7" t="s">
        <v>705</v>
      </c>
      <c r="L14953" s="12">
        <v>60</v>
      </c>
      <c r="M14953" s="11"/>
      <c r="N14953" s="38">
        <f>I14953*(100-$B$4)*(100-$B$5)/10000</f>
        <v>13000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29383</v>
      </c>
      <c r="D14954" s="7" t="s">
        <v>29</v>
      </c>
      <c r="E14954" s="7" t="s">
        <v>29555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47.1" customHeight="1" outlineLevel="5" x14ac:dyDescent="0.2">
      <c r="A14955" s="6" t="s">
        <v>29711</v>
      </c>
      <c r="B14955" s="7" t="s">
        <v>29712</v>
      </c>
      <c r="C14955" s="7" t="s">
        <v>29383</v>
      </c>
      <c r="D14955" s="7" t="s">
        <v>29</v>
      </c>
      <c r="E14955" s="7" t="s">
        <v>29555</v>
      </c>
      <c r="F14955" s="7" t="s">
        <v>31</v>
      </c>
      <c r="G14955" s="8">
        <v>1.7</v>
      </c>
      <c r="H14955" s="9">
        <v>1.277E-2</v>
      </c>
      <c r="I14955" s="10">
        <v>18769.23</v>
      </c>
      <c r="J14955" s="11"/>
      <c r="K14955" s="7" t="s">
        <v>92</v>
      </c>
      <c r="L14955" s="12">
        <v>60</v>
      </c>
      <c r="M14955" s="11"/>
      <c r="N14955" s="38">
        <f>I14955*(100-$B$4)*(100-$B$5)/10000</f>
        <v>18769.23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47.1" customHeight="1" outlineLevel="5" x14ac:dyDescent="0.2">
      <c r="A14956" s="6" t="s">
        <v>29713</v>
      </c>
      <c r="B14956" s="7" t="s">
        <v>29714</v>
      </c>
      <c r="C14956" s="7" t="s">
        <v>29383</v>
      </c>
      <c r="D14956" s="7" t="s">
        <v>29</v>
      </c>
      <c r="E14956" s="7" t="s">
        <v>29555</v>
      </c>
      <c r="F14956" s="7" t="s">
        <v>31</v>
      </c>
      <c r="G14956" s="8">
        <v>1.7</v>
      </c>
      <c r="H14956" s="9">
        <v>1.277E-2</v>
      </c>
      <c r="I14956" s="10">
        <v>18769.23</v>
      </c>
      <c r="J14956" s="11"/>
      <c r="K14956" s="7" t="s">
        <v>92</v>
      </c>
      <c r="L14956" s="12">
        <v>60</v>
      </c>
      <c r="M14956" s="11"/>
      <c r="N14956" s="38">
        <f>I14956*(100-$B$4)*(100-$B$5)/10000</f>
        <v>18769.23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29383</v>
      </c>
      <c r="D14957" s="7" t="s">
        <v>29</v>
      </c>
      <c r="E14957" s="7" t="s">
        <v>29555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3" x14ac:dyDescent="0.2">
      <c r="A14958" s="29" t="s">
        <v>29717</v>
      </c>
      <c r="B14958" s="29"/>
      <c r="C14958" s="29"/>
      <c r="D14958" s="29"/>
      <c r="E14958" s="29"/>
      <c r="F14958" s="29"/>
      <c r="G14958" s="29"/>
      <c r="H14958" s="29"/>
      <c r="I14958" s="29"/>
      <c r="J14958" s="29"/>
      <c r="K14958" s="29"/>
      <c r="L14958" s="29"/>
      <c r="M14958" s="29"/>
      <c r="N14958" s="36"/>
      <c r="O14958" s="36"/>
      <c r="P14958" s="36"/>
      <c r="Q14958" s="36"/>
    </row>
    <row r="14959" spans="1:17" ht="11.1" customHeight="1" outlineLevel="4" x14ac:dyDescent="0.2">
      <c r="A14959" s="30" t="s">
        <v>29718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29719</v>
      </c>
      <c r="B14960" s="7" t="s">
        <v>29720</v>
      </c>
      <c r="C14960" s="7" t="s">
        <v>379</v>
      </c>
      <c r="D14960" s="7" t="s">
        <v>35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7910.92</v>
      </c>
      <c r="J14960" s="11"/>
      <c r="K14960" s="7"/>
      <c r="L14960" s="12">
        <v>30</v>
      </c>
      <c r="M14960" s="11"/>
      <c r="N14960" s="38">
        <f>I14960*(100-$B$4)*(100-$B$5)/10000</f>
        <v>7910.92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29721</v>
      </c>
      <c r="B14961" s="7" t="s">
        <v>29722</v>
      </c>
      <c r="C14961" s="7" t="s">
        <v>379</v>
      </c>
      <c r="D14961" s="7" t="s">
        <v>35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7910.92</v>
      </c>
      <c r="J14961" s="11"/>
      <c r="K14961" s="7"/>
      <c r="L14961" s="12">
        <v>30</v>
      </c>
      <c r="M14961" s="11"/>
      <c r="N14961" s="38">
        <f>I14961*(100-$B$4)*(100-$B$5)/10000</f>
        <v>7910.92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29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2">
        <v>153</v>
      </c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29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11.1" customHeight="1" outlineLevel="4" x14ac:dyDescent="0.2">
      <c r="A14966" s="30" t="s">
        <v>29731</v>
      </c>
      <c r="B14966" s="30"/>
      <c r="C14966" s="30"/>
      <c r="D14966" s="30"/>
      <c r="E14966" s="30"/>
      <c r="F14966" s="30"/>
      <c r="G14966" s="30"/>
      <c r="H14966" s="30"/>
      <c r="I14966" s="30"/>
      <c r="J14966" s="30"/>
      <c r="K14966" s="30"/>
      <c r="L14966" s="30"/>
      <c r="M14966" s="30"/>
      <c r="N14966" s="37"/>
      <c r="O14966" s="37"/>
      <c r="P14966" s="37"/>
      <c r="Q14966" s="37"/>
    </row>
    <row r="14967" spans="1:17" ht="35.1" customHeight="1" outlineLevel="5" x14ac:dyDescent="0.2">
      <c r="A14967" s="6" t="s">
        <v>29732</v>
      </c>
      <c r="B14967" s="7" t="s">
        <v>29733</v>
      </c>
      <c r="C14967" s="7" t="s">
        <v>379</v>
      </c>
      <c r="D14967" s="7" t="s">
        <v>35</v>
      </c>
      <c r="E14967" s="7" t="s">
        <v>6839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29734</v>
      </c>
      <c r="B14968" s="7" t="s">
        <v>29735</v>
      </c>
      <c r="C14968" s="7" t="s">
        <v>379</v>
      </c>
      <c r="D14968" s="7" t="s">
        <v>35</v>
      </c>
      <c r="E14968" s="7" t="s">
        <v>6839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29738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29739</v>
      </c>
      <c r="B14971" s="7" t="s">
        <v>29740</v>
      </c>
      <c r="C14971" s="7" t="s">
        <v>379</v>
      </c>
      <c r="D14971" s="7" t="s">
        <v>374</v>
      </c>
      <c r="E14971" s="7" t="s">
        <v>413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29741</v>
      </c>
      <c r="B14972" s="7" t="s">
        <v>29742</v>
      </c>
      <c r="C14972" s="7" t="s">
        <v>379</v>
      </c>
      <c r="D14972" s="7" t="s">
        <v>374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2">
        <v>4</v>
      </c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11.1" customHeight="1" outlineLevel="4" x14ac:dyDescent="0.2">
      <c r="A14974" s="30" t="s">
        <v>29745</v>
      </c>
      <c r="B14974" s="30"/>
      <c r="C14974" s="30"/>
      <c r="D14974" s="30"/>
      <c r="E14974" s="30"/>
      <c r="F14974" s="30"/>
      <c r="G14974" s="30"/>
      <c r="H14974" s="30"/>
      <c r="I14974" s="30"/>
      <c r="J14974" s="30"/>
      <c r="K14974" s="30"/>
      <c r="L14974" s="30"/>
      <c r="M14974" s="30"/>
      <c r="N14974" s="37"/>
      <c r="O14974" s="37"/>
      <c r="P14974" s="37"/>
      <c r="Q14974" s="37"/>
    </row>
    <row r="14975" spans="1:17" ht="35.1" customHeight="1" outlineLevel="5" x14ac:dyDescent="0.2">
      <c r="A14975" s="6" t="s">
        <v>29746</v>
      </c>
      <c r="B14975" s="7" t="s">
        <v>29747</v>
      </c>
      <c r="C14975" s="7" t="s">
        <v>379</v>
      </c>
      <c r="D14975" s="7" t="s">
        <v>35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29748</v>
      </c>
      <c r="B14976" s="7" t="s">
        <v>29749</v>
      </c>
      <c r="C14976" s="7" t="s">
        <v>379</v>
      </c>
      <c r="D14976" s="7" t="s">
        <v>35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29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29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29758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29759</v>
      </c>
      <c r="B14982" s="7" t="s">
        <v>29760</v>
      </c>
      <c r="C14982" s="7" t="s">
        <v>28</v>
      </c>
      <c r="D14982" s="7" t="s">
        <v>35</v>
      </c>
      <c r="E14982" s="7" t="s">
        <v>1841</v>
      </c>
      <c r="F14982" s="7" t="s">
        <v>31</v>
      </c>
      <c r="G14982" s="8">
        <v>1</v>
      </c>
      <c r="H14982" s="9">
        <v>4.3509999999999998E-3</v>
      </c>
      <c r="I14982" s="10">
        <v>9045.09</v>
      </c>
      <c r="J14982" s="11"/>
      <c r="K14982" s="7"/>
      <c r="L14982" s="12">
        <v>30</v>
      </c>
      <c r="M14982" s="11"/>
      <c r="N14982" s="38">
        <f>I14982*(100-$B$4)*(100-$B$5)/10000</f>
        <v>9045.09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29761</v>
      </c>
      <c r="B14983" s="7" t="s">
        <v>29762</v>
      </c>
      <c r="C14983" s="7" t="s">
        <v>28</v>
      </c>
      <c r="D14983" s="7" t="s">
        <v>35</v>
      </c>
      <c r="E14983" s="7" t="s">
        <v>1841</v>
      </c>
      <c r="F14983" s="7" t="s">
        <v>31</v>
      </c>
      <c r="G14983" s="8">
        <v>1</v>
      </c>
      <c r="H14983" s="9">
        <v>4.3509999999999998E-3</v>
      </c>
      <c r="I14983" s="10">
        <v>9045.09</v>
      </c>
      <c r="J14983" s="11"/>
      <c r="K14983" s="7"/>
      <c r="L14983" s="12">
        <v>30</v>
      </c>
      <c r="M14983" s="11"/>
      <c r="N14983" s="38">
        <f>I14983*(100-$B$4)*(100-$B$5)/10000</f>
        <v>9045.09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29</v>
      </c>
      <c r="E14985" s="7" t="s">
        <v>30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29</v>
      </c>
      <c r="E14986" s="7" t="s">
        <v>30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11.1" customHeight="1" outlineLevel="4" x14ac:dyDescent="0.2">
      <c r="A14988" s="30" t="s">
        <v>29771</v>
      </c>
      <c r="B14988" s="30"/>
      <c r="C14988" s="30"/>
      <c r="D14988" s="30"/>
      <c r="E14988" s="30"/>
      <c r="F14988" s="30"/>
      <c r="G14988" s="30"/>
      <c r="H14988" s="30"/>
      <c r="I14988" s="30"/>
      <c r="J14988" s="30"/>
      <c r="K14988" s="30"/>
      <c r="L14988" s="30"/>
      <c r="M14988" s="30"/>
      <c r="N14988" s="37"/>
      <c r="O14988" s="37"/>
      <c r="P14988" s="37"/>
      <c r="Q14988" s="37"/>
    </row>
    <row r="14989" spans="1:17" ht="35.1" customHeight="1" outlineLevel="5" x14ac:dyDescent="0.2">
      <c r="A14989" s="6" t="s">
        <v>29772</v>
      </c>
      <c r="B14989" s="7" t="s">
        <v>29773</v>
      </c>
      <c r="C14989" s="7" t="s">
        <v>28</v>
      </c>
      <c r="D14989" s="7" t="s">
        <v>29774</v>
      </c>
      <c r="E14989" s="7" t="s">
        <v>315</v>
      </c>
      <c r="F14989" s="7" t="s">
        <v>31</v>
      </c>
      <c r="G14989" s="8">
        <v>1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35.1" customHeight="1" outlineLevel="5" x14ac:dyDescent="0.2">
      <c r="A14990" s="6" t="s">
        <v>29775</v>
      </c>
      <c r="B14990" s="7" t="s">
        <v>29776</v>
      </c>
      <c r="C14990" s="7" t="s">
        <v>28</v>
      </c>
      <c r="D14990" s="7" t="s">
        <v>29774</v>
      </c>
      <c r="E14990" s="7" t="s">
        <v>315</v>
      </c>
      <c r="F14990" s="7" t="s">
        <v>31</v>
      </c>
      <c r="G14990" s="8">
        <v>1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29777</v>
      </c>
      <c r="B14991" s="7" t="s">
        <v>29778</v>
      </c>
      <c r="C14991" s="7" t="s">
        <v>28</v>
      </c>
      <c r="D14991" s="7" t="s">
        <v>29774</v>
      </c>
      <c r="E14991" s="7" t="s">
        <v>315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29779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29780</v>
      </c>
      <c r="B14993" s="7" t="s">
        <v>29781</v>
      </c>
      <c r="C14993" s="7" t="s">
        <v>28</v>
      </c>
      <c r="D14993" s="7" t="s">
        <v>374</v>
      </c>
      <c r="E14993" s="7" t="s">
        <v>30</v>
      </c>
      <c r="F14993" s="7" t="s">
        <v>31</v>
      </c>
      <c r="G14993" s="8">
        <v>0.82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29782</v>
      </c>
      <c r="B14994" s="7" t="s">
        <v>29783</v>
      </c>
      <c r="C14994" s="7" t="s">
        <v>28</v>
      </c>
      <c r="D14994" s="7" t="s">
        <v>374</v>
      </c>
      <c r="E14994" s="7" t="s">
        <v>30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11.1" customHeight="1" outlineLevel="4" x14ac:dyDescent="0.2">
      <c r="A14996" s="30" t="s">
        <v>29786</v>
      </c>
      <c r="B14996" s="30"/>
      <c r="C14996" s="30"/>
      <c r="D14996" s="30"/>
      <c r="E14996" s="30"/>
      <c r="F14996" s="30"/>
      <c r="G14996" s="30"/>
      <c r="H14996" s="30"/>
      <c r="I14996" s="30"/>
      <c r="J14996" s="30"/>
      <c r="K14996" s="30"/>
      <c r="L14996" s="30"/>
      <c r="M14996" s="30"/>
      <c r="N14996" s="37"/>
      <c r="O14996" s="37"/>
      <c r="P14996" s="37"/>
      <c r="Q14996" s="37"/>
    </row>
    <row r="14997" spans="1:17" ht="47.1" customHeight="1" outlineLevel="5" x14ac:dyDescent="0.2">
      <c r="A14997" s="6" t="s">
        <v>29787</v>
      </c>
      <c r="B14997" s="7" t="s">
        <v>29788</v>
      </c>
      <c r="C14997" s="7" t="s">
        <v>28</v>
      </c>
      <c r="D14997" s="7" t="s">
        <v>35</v>
      </c>
      <c r="E14997" s="7" t="s">
        <v>315</v>
      </c>
      <c r="F14997" s="7" t="s">
        <v>31</v>
      </c>
      <c r="G14997" s="8">
        <v>0.83</v>
      </c>
      <c r="H14997" s="9">
        <v>4.3509999999999998E-3</v>
      </c>
      <c r="I14997" s="10">
        <v>9328.64</v>
      </c>
      <c r="J14997" s="12">
        <v>1</v>
      </c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47.1" customHeight="1" outlineLevel="5" x14ac:dyDescent="0.2">
      <c r="A14998" s="6" t="s">
        <v>29789</v>
      </c>
      <c r="B14998" s="7" t="s">
        <v>29790</v>
      </c>
      <c r="C14998" s="7" t="s">
        <v>28</v>
      </c>
      <c r="D14998" s="7" t="s">
        <v>35</v>
      </c>
      <c r="E14998" s="7" t="s">
        <v>315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315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29</v>
      </c>
      <c r="E15000" s="7" t="s">
        <v>76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29</v>
      </c>
      <c r="E15001" s="7" t="s">
        <v>76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29799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29800</v>
      </c>
      <c r="B15004" s="7" t="s">
        <v>29801</v>
      </c>
      <c r="C15004" s="7" t="s">
        <v>34</v>
      </c>
      <c r="D15004" s="7" t="s">
        <v>35</v>
      </c>
      <c r="E15004" s="7" t="s">
        <v>6619</v>
      </c>
      <c r="F15004" s="7" t="s">
        <v>31</v>
      </c>
      <c r="G15004" s="8">
        <v>1.1299999999999999</v>
      </c>
      <c r="H15004" s="9">
        <v>6.1069999999999996E-3</v>
      </c>
      <c r="I15004" s="10">
        <v>10632.95</v>
      </c>
      <c r="J15004" s="11"/>
      <c r="K15004" s="7"/>
      <c r="L15004" s="12">
        <v>30</v>
      </c>
      <c r="M15004" s="11"/>
      <c r="N15004" s="38">
        <f>I15004*(100-$B$4)*(100-$B$5)/10000</f>
        <v>10632.95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29802</v>
      </c>
      <c r="B15005" s="7" t="s">
        <v>29803</v>
      </c>
      <c r="C15005" s="7" t="s">
        <v>34</v>
      </c>
      <c r="D15005" s="7" t="s">
        <v>35</v>
      </c>
      <c r="E15005" s="7" t="s">
        <v>6619</v>
      </c>
      <c r="F15005" s="7" t="s">
        <v>31</v>
      </c>
      <c r="G15005" s="8">
        <v>1.1299999999999999</v>
      </c>
      <c r="H15005" s="9">
        <v>6.1069999999999996E-3</v>
      </c>
      <c r="I15005" s="10">
        <v>10632.95</v>
      </c>
      <c r="J15005" s="11"/>
      <c r="K15005" s="7"/>
      <c r="L15005" s="12">
        <v>30</v>
      </c>
      <c r="M15005" s="11"/>
      <c r="N15005" s="38">
        <f>I15005*(100-$B$4)*(100-$B$5)/10000</f>
        <v>10632.95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29</v>
      </c>
      <c r="E15007" s="7" t="s">
        <v>36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29</v>
      </c>
      <c r="E15008" s="7" t="s">
        <v>36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11.1" customHeight="1" outlineLevel="4" x14ac:dyDescent="0.2">
      <c r="A15010" s="30" t="s">
        <v>29812</v>
      </c>
      <c r="B15010" s="30"/>
      <c r="C15010" s="30"/>
      <c r="D15010" s="30"/>
      <c r="E15010" s="30"/>
      <c r="F15010" s="30"/>
      <c r="G15010" s="30"/>
      <c r="H15010" s="30"/>
      <c r="I15010" s="30"/>
      <c r="J15010" s="30"/>
      <c r="K15010" s="30"/>
      <c r="L15010" s="30"/>
      <c r="M15010" s="30"/>
      <c r="N15010" s="37"/>
      <c r="O15010" s="37"/>
      <c r="P15010" s="37"/>
      <c r="Q15010" s="37"/>
    </row>
    <row r="15011" spans="1:17" ht="35.1" customHeight="1" outlineLevel="5" x14ac:dyDescent="0.2">
      <c r="A15011" s="6" t="s">
        <v>29813</v>
      </c>
      <c r="B15011" s="7" t="s">
        <v>29814</v>
      </c>
      <c r="C15011" s="7" t="s">
        <v>34</v>
      </c>
      <c r="D15011" s="7" t="s">
        <v>29774</v>
      </c>
      <c r="E15011" s="7" t="s">
        <v>234</v>
      </c>
      <c r="F15011" s="7" t="s">
        <v>31</v>
      </c>
      <c r="G15011" s="8">
        <v>1.1399999999999999</v>
      </c>
      <c r="H15011" s="9">
        <v>6.1069999999999996E-3</v>
      </c>
      <c r="I15011" s="10">
        <v>10916.49</v>
      </c>
      <c r="J15011" s="11"/>
      <c r="K15011" s="7"/>
      <c r="L15011" s="12">
        <v>30</v>
      </c>
      <c r="M15011" s="11"/>
      <c r="N15011" s="38">
        <f>I15011*(100-$B$4)*(100-$B$5)/10000</f>
        <v>10916.49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29815</v>
      </c>
      <c r="B15012" s="7" t="s">
        <v>29816</v>
      </c>
      <c r="C15012" s="7" t="s">
        <v>34</v>
      </c>
      <c r="D15012" s="7" t="s">
        <v>29774</v>
      </c>
      <c r="E15012" s="7" t="s">
        <v>234</v>
      </c>
      <c r="F15012" s="7" t="s">
        <v>31</v>
      </c>
      <c r="G15012" s="8">
        <v>1.1299999999999999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29774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11.1" customHeight="1" outlineLevel="4" x14ac:dyDescent="0.2">
      <c r="A15014" s="30" t="s">
        <v>29819</v>
      </c>
      <c r="B15014" s="30"/>
      <c r="C15014" s="30"/>
      <c r="D15014" s="30"/>
      <c r="E15014" s="30"/>
      <c r="F15014" s="30"/>
      <c r="G15014" s="30"/>
      <c r="H15014" s="30"/>
      <c r="I15014" s="30"/>
      <c r="J15014" s="30"/>
      <c r="K15014" s="30"/>
      <c r="L15014" s="30"/>
      <c r="M15014" s="30"/>
      <c r="N15014" s="37"/>
      <c r="O15014" s="37"/>
      <c r="P15014" s="37"/>
      <c r="Q15014" s="37"/>
    </row>
    <row r="15015" spans="1:17" ht="35.1" customHeight="1" outlineLevel="5" x14ac:dyDescent="0.2">
      <c r="A15015" s="6" t="s">
        <v>29820</v>
      </c>
      <c r="B15015" s="7" t="s">
        <v>29821</v>
      </c>
      <c r="C15015" s="7" t="s">
        <v>34</v>
      </c>
      <c r="D15015" s="7" t="s">
        <v>35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29822</v>
      </c>
      <c r="B15016" s="7" t="s">
        <v>29823</v>
      </c>
      <c r="C15016" s="7" t="s">
        <v>34</v>
      </c>
      <c r="D15016" s="7" t="s">
        <v>35</v>
      </c>
      <c r="E15016" s="7" t="s">
        <v>234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4" x14ac:dyDescent="0.2">
      <c r="A15018" s="30" t="s">
        <v>29826</v>
      </c>
      <c r="B15018" s="30"/>
      <c r="C15018" s="30"/>
      <c r="D15018" s="30"/>
      <c r="E15018" s="30"/>
      <c r="F15018" s="30"/>
      <c r="G15018" s="30"/>
      <c r="H15018" s="30"/>
      <c r="I15018" s="30"/>
      <c r="J15018" s="30"/>
      <c r="K15018" s="30"/>
      <c r="L15018" s="30"/>
      <c r="M15018" s="30"/>
      <c r="N15018" s="37"/>
      <c r="O15018" s="37"/>
      <c r="P15018" s="37"/>
      <c r="Q15018" s="37"/>
    </row>
    <row r="15019" spans="1:17" ht="35.1" customHeight="1" outlineLevel="5" x14ac:dyDescent="0.2">
      <c r="A15019" s="6" t="s">
        <v>29827</v>
      </c>
      <c r="B15019" s="7" t="s">
        <v>29828</v>
      </c>
      <c r="C15019" s="7" t="s">
        <v>34</v>
      </c>
      <c r="D15019" s="7" t="s">
        <v>374</v>
      </c>
      <c r="E15019" s="7" t="s">
        <v>36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29829</v>
      </c>
      <c r="B15020" s="7" t="s">
        <v>29830</v>
      </c>
      <c r="C15020" s="7" t="s">
        <v>34</v>
      </c>
      <c r="D15020" s="7" t="s">
        <v>374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20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1.23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11.1" customHeight="1" outlineLevel="4" x14ac:dyDescent="0.2">
      <c r="A15022" s="30" t="s">
        <v>29833</v>
      </c>
      <c r="B15022" s="30"/>
      <c r="C15022" s="30"/>
      <c r="D15022" s="30"/>
      <c r="E15022" s="30"/>
      <c r="F15022" s="30"/>
      <c r="G15022" s="30"/>
      <c r="H15022" s="30"/>
      <c r="I15022" s="30"/>
      <c r="J15022" s="30"/>
      <c r="K15022" s="30"/>
      <c r="L15022" s="30"/>
      <c r="M15022" s="30"/>
      <c r="N15022" s="37"/>
      <c r="O15022" s="37"/>
      <c r="P15022" s="37"/>
      <c r="Q15022" s="37"/>
    </row>
    <row r="15023" spans="1:17" ht="47.1" customHeight="1" outlineLevel="5" x14ac:dyDescent="0.2">
      <c r="A15023" s="6" t="s">
        <v>29834</v>
      </c>
      <c r="B15023" s="7" t="s">
        <v>29835</v>
      </c>
      <c r="C15023" s="7" t="s">
        <v>34</v>
      </c>
      <c r="D15023" s="7" t="s">
        <v>35</v>
      </c>
      <c r="E15023" s="7" t="s">
        <v>731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47.1" customHeight="1" outlineLevel="5" x14ac:dyDescent="0.2">
      <c r="A15024" s="6" t="s">
        <v>29836</v>
      </c>
      <c r="B15024" s="7" t="s">
        <v>29837</v>
      </c>
      <c r="C15024" s="7" t="s">
        <v>34</v>
      </c>
      <c r="D15024" s="7" t="s">
        <v>35</v>
      </c>
      <c r="E15024" s="7" t="s">
        <v>731</v>
      </c>
      <c r="F15024" s="7" t="s">
        <v>31</v>
      </c>
      <c r="G15024" s="8">
        <v>1.1399999999999999</v>
      </c>
      <c r="H15024" s="9">
        <v>5.0889999999999998E-3</v>
      </c>
      <c r="I15024" s="10">
        <v>10916.49</v>
      </c>
      <c r="J15024" s="11"/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1.1299999999999999</v>
      </c>
      <c r="H15025" s="9">
        <v>6.1069999999999996E-3</v>
      </c>
      <c r="I15025" s="10">
        <v>10916.49</v>
      </c>
      <c r="J15025" s="12">
        <v>7</v>
      </c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29</v>
      </c>
      <c r="E15026" s="7" t="s">
        <v>36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29</v>
      </c>
      <c r="E15027" s="7" t="s">
        <v>36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11.1" customHeight="1" outlineLevel="3" x14ac:dyDescent="0.2">
      <c r="A15029" s="29" t="s">
        <v>29846</v>
      </c>
      <c r="B15029" s="29"/>
      <c r="C15029" s="29"/>
      <c r="D15029" s="29"/>
      <c r="E15029" s="29"/>
      <c r="F15029" s="29"/>
      <c r="G15029" s="29"/>
      <c r="H15029" s="29"/>
      <c r="I15029" s="29"/>
      <c r="J15029" s="29"/>
      <c r="K15029" s="29"/>
      <c r="L15029" s="29"/>
      <c r="M15029" s="29"/>
      <c r="N15029" s="36"/>
      <c r="O15029" s="36"/>
      <c r="P15029" s="36"/>
      <c r="Q15029" s="36"/>
    </row>
    <row r="15030" spans="1:17" ht="11.1" customHeight="1" outlineLevel="4" x14ac:dyDescent="0.2">
      <c r="A15030" s="30" t="s">
        <v>29847</v>
      </c>
      <c r="B15030" s="30"/>
      <c r="C15030" s="30"/>
      <c r="D15030" s="30"/>
      <c r="E15030" s="30"/>
      <c r="F15030" s="30"/>
      <c r="G15030" s="30"/>
      <c r="H15030" s="30"/>
      <c r="I15030" s="30"/>
      <c r="J15030" s="30"/>
      <c r="K15030" s="30"/>
      <c r="L15030" s="30"/>
      <c r="M15030" s="30"/>
      <c r="N15030" s="37"/>
      <c r="O15030" s="37"/>
      <c r="P15030" s="37"/>
      <c r="Q15030" s="37"/>
    </row>
    <row r="15031" spans="1:17" ht="35.1" customHeight="1" outlineLevel="5" x14ac:dyDescent="0.2">
      <c r="A15031" s="6" t="s">
        <v>29848</v>
      </c>
      <c r="B15031" s="7" t="s">
        <v>29849</v>
      </c>
      <c r="C15031" s="7" t="s">
        <v>68</v>
      </c>
      <c r="D15031" s="7" t="s">
        <v>35</v>
      </c>
      <c r="E15031" s="7" t="s">
        <v>398</v>
      </c>
      <c r="F15031" s="7" t="s">
        <v>31</v>
      </c>
      <c r="G15031" s="8">
        <v>0.35499999999999998</v>
      </c>
      <c r="H15031" s="9">
        <v>1.08E-3</v>
      </c>
      <c r="I15031" s="10">
        <v>5790.09</v>
      </c>
      <c r="J15031" s="11"/>
      <c r="K15031" s="7"/>
      <c r="L15031" s="12">
        <v>15</v>
      </c>
      <c r="M15031" s="11"/>
      <c r="N15031" s="38">
        <f>I15031*(100-$B$4)*(100-$B$5)/10000</f>
        <v>5790.09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29850</v>
      </c>
      <c r="B15032" s="7" t="s">
        <v>29851</v>
      </c>
      <c r="C15032" s="7" t="s">
        <v>68</v>
      </c>
      <c r="D15032" s="7" t="s">
        <v>35</v>
      </c>
      <c r="E15032" s="7" t="s">
        <v>398</v>
      </c>
      <c r="F15032" s="7" t="s">
        <v>31</v>
      </c>
      <c r="G15032" s="8">
        <v>0.35499999999999998</v>
      </c>
      <c r="H15032" s="9">
        <v>1.08E-3</v>
      </c>
      <c r="I15032" s="10">
        <v>5790.09</v>
      </c>
      <c r="J15032" s="12">
        <v>28</v>
      </c>
      <c r="K15032" s="7"/>
      <c r="L15032" s="11"/>
      <c r="M15032" s="11"/>
      <c r="N15032" s="38">
        <f>I15032*(100-$B$4)*(100-$B$5)/10000</f>
        <v>5790.09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29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6658.61</v>
      </c>
      <c r="J15033" s="12">
        <v>22</v>
      </c>
      <c r="K15033" s="7"/>
      <c r="L15033" s="11"/>
      <c r="M15033" s="11"/>
      <c r="N15033" s="38">
        <f>I15033*(100-$B$4)*(100-$B$5)/10000</f>
        <v>6658.61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29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11.1" customHeight="1" outlineLevel="4" x14ac:dyDescent="0.2">
      <c r="A15035" s="30" t="s">
        <v>29856</v>
      </c>
      <c r="B15035" s="30"/>
      <c r="C15035" s="30"/>
      <c r="D15035" s="30"/>
      <c r="E15035" s="30"/>
      <c r="F15035" s="30"/>
      <c r="G15035" s="30"/>
      <c r="H15035" s="30"/>
      <c r="I15035" s="30"/>
      <c r="J15035" s="30"/>
      <c r="K15035" s="30"/>
      <c r="L15035" s="30"/>
      <c r="M15035" s="30"/>
      <c r="N15035" s="37"/>
      <c r="O15035" s="37"/>
      <c r="P15035" s="37"/>
      <c r="Q15035" s="37"/>
    </row>
    <row r="15036" spans="1:17" ht="35.1" customHeight="1" outlineLevel="5" x14ac:dyDescent="0.2">
      <c r="A15036" s="6" t="s">
        <v>29857</v>
      </c>
      <c r="B15036" s="7" t="s">
        <v>29858</v>
      </c>
      <c r="C15036" s="7" t="s">
        <v>28</v>
      </c>
      <c r="D15036" s="7" t="s">
        <v>35</v>
      </c>
      <c r="E15036" s="7" t="s">
        <v>30</v>
      </c>
      <c r="F15036" s="7" t="s">
        <v>31</v>
      </c>
      <c r="G15036" s="8">
        <v>0.46</v>
      </c>
      <c r="H15036" s="9">
        <v>1.5790000000000001E-3</v>
      </c>
      <c r="I15036" s="10">
        <v>7246.72</v>
      </c>
      <c r="J15036" s="11"/>
      <c r="K15036" s="7"/>
      <c r="L15036" s="12">
        <v>15</v>
      </c>
      <c r="M15036" s="11"/>
      <c r="N15036" s="38">
        <f>I15036*(100-$B$4)*(100-$B$5)/10000</f>
        <v>7246.72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29859</v>
      </c>
      <c r="B15037" s="7" t="s">
        <v>29860</v>
      </c>
      <c r="C15037" s="7" t="s">
        <v>28</v>
      </c>
      <c r="D15037" s="7" t="s">
        <v>35</v>
      </c>
      <c r="E15037" s="7" t="s">
        <v>30</v>
      </c>
      <c r="F15037" s="7" t="s">
        <v>31</v>
      </c>
      <c r="G15037" s="8">
        <v>0.45</v>
      </c>
      <c r="H15037" s="9">
        <v>1.5790000000000001E-3</v>
      </c>
      <c r="I15037" s="10">
        <v>7246.72</v>
      </c>
      <c r="J15037" s="12">
        <v>40</v>
      </c>
      <c r="K15037" s="7"/>
      <c r="L15037" s="11"/>
      <c r="M15037" s="11"/>
      <c r="N15037" s="38">
        <f>I15037*(100-$B$4)*(100-$B$5)/10000</f>
        <v>7246.72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1.5790000000000001E-3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29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29</v>
      </c>
      <c r="E15041" s="7" t="s">
        <v>30</v>
      </c>
      <c r="F15041" s="7" t="s">
        <v>31</v>
      </c>
      <c r="G15041" s="8">
        <v>0.45</v>
      </c>
      <c r="H15041" s="9">
        <v>1.5790000000000001E-3</v>
      </c>
      <c r="I15041" s="10">
        <v>7246.72</v>
      </c>
      <c r="J15041" s="12">
        <v>1</v>
      </c>
      <c r="K15041" s="7"/>
      <c r="L15041" s="11"/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1.5790000000000001E-3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11797.7</v>
      </c>
      <c r="J15043" s="11"/>
      <c r="K15043" s="7"/>
      <c r="L15043" s="12">
        <v>30</v>
      </c>
      <c r="M15043" s="11"/>
      <c r="N15043" s="38">
        <f>I15043*(100-$B$4)*(100-$B$5)/10000</f>
        <v>11797.7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11.1" customHeight="1" outlineLevel="4" x14ac:dyDescent="0.2">
      <c r="A15044" s="30" t="s">
        <v>29873</v>
      </c>
      <c r="B15044" s="30"/>
      <c r="C15044" s="30"/>
      <c r="D15044" s="30"/>
      <c r="E15044" s="30"/>
      <c r="F15044" s="30"/>
      <c r="G15044" s="30"/>
      <c r="H15044" s="30"/>
      <c r="I15044" s="30"/>
      <c r="J15044" s="30"/>
      <c r="K15044" s="30"/>
      <c r="L15044" s="30"/>
      <c r="M15044" s="30"/>
      <c r="N15044" s="37"/>
      <c r="O15044" s="37"/>
      <c r="P15044" s="37"/>
      <c r="Q15044" s="37"/>
    </row>
    <row r="15045" spans="1:17" ht="35.1" customHeight="1" outlineLevel="5" x14ac:dyDescent="0.2">
      <c r="A15045" s="6" t="s">
        <v>29874</v>
      </c>
      <c r="B15045" s="7" t="s">
        <v>29875</v>
      </c>
      <c r="C15045" s="7" t="s">
        <v>34</v>
      </c>
      <c r="D15045" s="7" t="s">
        <v>35</v>
      </c>
      <c r="E15045" s="7" t="s">
        <v>36</v>
      </c>
      <c r="F15045" s="7" t="s">
        <v>31</v>
      </c>
      <c r="G15045" s="8">
        <v>0.77</v>
      </c>
      <c r="H15045" s="9">
        <v>2.673E-3</v>
      </c>
      <c r="I15045" s="10">
        <v>8710.4699999999993</v>
      </c>
      <c r="J15045" s="12">
        <v>69</v>
      </c>
      <c r="K15045" s="7"/>
      <c r="L15045" s="11"/>
      <c r="M15045" s="11"/>
      <c r="N15045" s="38">
        <f>I15045*(100-$B$4)*(100-$B$5)/10000</f>
        <v>8710.4699999999993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35.1" customHeight="1" outlineLevel="5" x14ac:dyDescent="0.2">
      <c r="A15046" s="6" t="s">
        <v>29876</v>
      </c>
      <c r="B15046" s="7" t="s">
        <v>29877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0.754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29</v>
      </c>
      <c r="E15048" s="7" t="s">
        <v>36</v>
      </c>
      <c r="F15048" s="7" t="s">
        <v>31</v>
      </c>
      <c r="G15048" s="8">
        <v>0.754</v>
      </c>
      <c r="H15048" s="9">
        <v>2.673E-3</v>
      </c>
      <c r="I15048" s="10">
        <v>8710.4699999999993</v>
      </c>
      <c r="J15048" s="12">
        <v>81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29882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29883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29884</v>
      </c>
      <c r="B15051" s="7" t="s">
        <v>29885</v>
      </c>
      <c r="C15051" s="7" t="s">
        <v>68</v>
      </c>
      <c r="D15051" s="7" t="s">
        <v>35</v>
      </c>
      <c r="E15051" s="7" t="s">
        <v>398</v>
      </c>
      <c r="F15051" s="7" t="s">
        <v>31</v>
      </c>
      <c r="G15051" s="8">
        <v>0.71</v>
      </c>
      <c r="H15051" s="9">
        <v>2.5600000000000002E-3</v>
      </c>
      <c r="I15051" s="10">
        <v>4121.67</v>
      </c>
      <c r="J15051" s="12">
        <v>101</v>
      </c>
      <c r="K15051" s="7"/>
      <c r="L15051" s="12">
        <v>15</v>
      </c>
      <c r="M15051" s="11"/>
      <c r="N15051" s="38">
        <f>I15051*(100-$B$4)*(100-$B$5)/10000</f>
        <v>4121.67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29886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29887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29888</v>
      </c>
      <c r="B15054" s="7" t="s">
        <v>29889</v>
      </c>
      <c r="C15054" s="7" t="s">
        <v>1838</v>
      </c>
      <c r="D15054" s="7" t="s">
        <v>35</v>
      </c>
      <c r="E15054" s="7" t="s">
        <v>65</v>
      </c>
      <c r="F15054" s="7" t="s">
        <v>31</v>
      </c>
      <c r="G15054" s="8">
        <v>0.46</v>
      </c>
      <c r="H15054" s="9">
        <v>2.6370000000000001E-2</v>
      </c>
      <c r="I15054" s="10">
        <v>9188.27</v>
      </c>
      <c r="J15054" s="12">
        <v>74</v>
      </c>
      <c r="K15054" s="7"/>
      <c r="L15054" s="11"/>
      <c r="M15054" s="11"/>
      <c r="N15054" s="38">
        <f>I15054*(100-$B$4)*(100-$B$5)/10000</f>
        <v>9188.27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1838</v>
      </c>
      <c r="D15055" s="7" t="s">
        <v>29</v>
      </c>
      <c r="E15055" s="7" t="s">
        <v>65</v>
      </c>
      <c r="F15055" s="7" t="s">
        <v>31</v>
      </c>
      <c r="G15055" s="8">
        <v>0.46</v>
      </c>
      <c r="H15055" s="9">
        <v>2.637E-3</v>
      </c>
      <c r="I15055" s="10">
        <v>9188.27</v>
      </c>
      <c r="J15055" s="12">
        <v>259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11.1" customHeight="1" outlineLevel="4" x14ac:dyDescent="0.2">
      <c r="A15056" s="30" t="s">
        <v>29892</v>
      </c>
      <c r="B15056" s="30"/>
      <c r="C15056" s="30"/>
      <c r="D15056" s="30"/>
      <c r="E15056" s="30"/>
      <c r="F15056" s="30"/>
      <c r="G15056" s="30"/>
      <c r="H15056" s="30"/>
      <c r="I15056" s="30"/>
      <c r="J15056" s="30"/>
      <c r="K15056" s="30"/>
      <c r="L15056" s="30"/>
      <c r="M15056" s="30"/>
      <c r="N15056" s="37"/>
      <c r="O15056" s="37"/>
      <c r="P15056" s="37"/>
      <c r="Q15056" s="37"/>
    </row>
    <row r="15057" spans="1:17" ht="35.1" customHeight="1" outlineLevel="5" x14ac:dyDescent="0.2">
      <c r="A15057" s="6" t="s">
        <v>29893</v>
      </c>
      <c r="B15057" s="7" t="s">
        <v>29894</v>
      </c>
      <c r="C15057" s="7" t="s">
        <v>431</v>
      </c>
      <c r="D15057" s="7" t="s">
        <v>35</v>
      </c>
      <c r="E15057" s="7" t="s">
        <v>30</v>
      </c>
      <c r="F15057" s="7" t="s">
        <v>31</v>
      </c>
      <c r="G15057" s="8">
        <v>0.74</v>
      </c>
      <c r="H15057" s="9">
        <v>5.2529999999999999E-3</v>
      </c>
      <c r="I15057" s="10">
        <v>12837.54</v>
      </c>
      <c r="J15057" s="12">
        <v>5</v>
      </c>
      <c r="K15057" s="7"/>
      <c r="L15057" s="11"/>
      <c r="M15057" s="11"/>
      <c r="N15057" s="38">
        <f>I15057*(100-$B$4)*(100-$B$5)/10000</f>
        <v>12837.54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29895</v>
      </c>
      <c r="B15058" s="7" t="s">
        <v>29896</v>
      </c>
      <c r="C15058" s="7" t="s">
        <v>431</v>
      </c>
      <c r="D15058" s="7" t="s">
        <v>29</v>
      </c>
      <c r="E15058" s="7" t="s">
        <v>30</v>
      </c>
      <c r="F15058" s="7" t="s">
        <v>31</v>
      </c>
      <c r="G15058" s="8">
        <v>0.74</v>
      </c>
      <c r="H15058" s="9">
        <v>5.3350000000000002E-2</v>
      </c>
      <c r="I15058" s="10">
        <v>12837.54</v>
      </c>
      <c r="J15058" s="11"/>
      <c r="K15058" s="7"/>
      <c r="L15058" s="11"/>
      <c r="M15058" s="11"/>
      <c r="N15058" s="38">
        <f>I15058*(100-$B$4)*(100-$B$5)/10000</f>
        <v>12837.54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11.1" customHeight="1" outlineLevel="3" x14ac:dyDescent="0.2">
      <c r="A15059" s="29" t="s">
        <v>29897</v>
      </c>
      <c r="B15059" s="29"/>
      <c r="C15059" s="29"/>
      <c r="D15059" s="29"/>
      <c r="E15059" s="29"/>
      <c r="F15059" s="29"/>
      <c r="G15059" s="29"/>
      <c r="H15059" s="29"/>
      <c r="I15059" s="29"/>
      <c r="J15059" s="29"/>
      <c r="K15059" s="29"/>
      <c r="L15059" s="29"/>
      <c r="M15059" s="29"/>
      <c r="N15059" s="36"/>
      <c r="O15059" s="36"/>
      <c r="P15059" s="36"/>
      <c r="Q15059" s="36"/>
    </row>
    <row r="15060" spans="1:17" ht="11.1" customHeight="1" outlineLevel="4" x14ac:dyDescent="0.2">
      <c r="A15060" s="30" t="s">
        <v>29898</v>
      </c>
      <c r="B15060" s="30"/>
      <c r="C15060" s="30"/>
      <c r="D15060" s="30"/>
      <c r="E15060" s="30"/>
      <c r="F15060" s="30"/>
      <c r="G15060" s="30"/>
      <c r="H15060" s="30"/>
      <c r="I15060" s="30"/>
      <c r="J15060" s="30"/>
      <c r="K15060" s="30"/>
      <c r="L15060" s="30"/>
      <c r="M15060" s="30"/>
      <c r="N15060" s="37"/>
      <c r="O15060" s="37"/>
      <c r="P15060" s="37"/>
      <c r="Q15060" s="37"/>
    </row>
    <row r="15061" spans="1:17" ht="35.1" customHeight="1" outlineLevel="5" x14ac:dyDescent="0.2">
      <c r="A15061" s="6" t="s">
        <v>29899</v>
      </c>
      <c r="B15061" s="7" t="s">
        <v>29900</v>
      </c>
      <c r="C15061" s="7" t="s">
        <v>240</v>
      </c>
      <c r="D15061" s="7" t="s">
        <v>35</v>
      </c>
      <c r="E15061" s="7" t="s">
        <v>392</v>
      </c>
      <c r="F15061" s="7" t="s">
        <v>31</v>
      </c>
      <c r="G15061" s="8">
        <v>0.495</v>
      </c>
      <c r="H15061" s="9">
        <v>2.6459999999999999E-3</v>
      </c>
      <c r="I15061" s="10">
        <v>6123.72</v>
      </c>
      <c r="J15061" s="12">
        <v>200</v>
      </c>
      <c r="K15061" s="7"/>
      <c r="L15061" s="11"/>
      <c r="M15061" s="11"/>
      <c r="N15061" s="38">
        <f>I15061*(100-$B$4)*(100-$B$5)/10000</f>
        <v>6123.72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35.1" customHeight="1" outlineLevel="5" x14ac:dyDescent="0.2">
      <c r="A15062" s="6" t="s">
        <v>29901</v>
      </c>
      <c r="B15062" s="7" t="s">
        <v>29902</v>
      </c>
      <c r="C15062" s="7" t="s">
        <v>240</v>
      </c>
      <c r="D15062" s="7" t="s">
        <v>29</v>
      </c>
      <c r="E15062" s="7" t="s">
        <v>65</v>
      </c>
      <c r="F15062" s="7" t="s">
        <v>31</v>
      </c>
      <c r="G15062" s="8">
        <v>0.49299999999999999</v>
      </c>
      <c r="H15062" s="9">
        <v>2.6459999999999999E-3</v>
      </c>
      <c r="I15062" s="10">
        <v>6123.72</v>
      </c>
      <c r="J15062" s="12">
        <v>30</v>
      </c>
      <c r="K15062" s="7"/>
      <c r="L15062" s="11"/>
      <c r="M15062" s="11"/>
      <c r="N15062" s="38">
        <f>I15062*(100-$B$4)*(100-$B$5)/10000</f>
        <v>6123.72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1.1" customHeight="1" outlineLevel="3" x14ac:dyDescent="0.2">
      <c r="A15063" s="29" t="s">
        <v>29903</v>
      </c>
      <c r="B15063" s="29"/>
      <c r="C15063" s="29"/>
      <c r="D15063" s="29"/>
      <c r="E15063" s="29"/>
      <c r="F15063" s="29"/>
      <c r="G15063" s="29"/>
      <c r="H15063" s="29"/>
      <c r="I15063" s="29"/>
      <c r="J15063" s="29"/>
      <c r="K15063" s="29"/>
      <c r="L15063" s="29"/>
      <c r="M15063" s="29"/>
      <c r="N15063" s="36"/>
      <c r="O15063" s="36"/>
      <c r="P15063" s="36"/>
      <c r="Q15063" s="36"/>
    </row>
    <row r="15064" spans="1:17" ht="11.1" customHeight="1" outlineLevel="4" x14ac:dyDescent="0.2">
      <c r="A15064" s="30" t="s">
        <v>29904</v>
      </c>
      <c r="B15064" s="30"/>
      <c r="C15064" s="30"/>
      <c r="D15064" s="30"/>
      <c r="E15064" s="30"/>
      <c r="F15064" s="30"/>
      <c r="G15064" s="30"/>
      <c r="H15064" s="30"/>
      <c r="I15064" s="30"/>
      <c r="J15064" s="30"/>
      <c r="K15064" s="30"/>
      <c r="L15064" s="30"/>
      <c r="M15064" s="30"/>
      <c r="N15064" s="37"/>
      <c r="O15064" s="37"/>
      <c r="P15064" s="37"/>
      <c r="Q15064" s="37"/>
    </row>
    <row r="15065" spans="1:17" ht="35.1" customHeight="1" outlineLevel="5" x14ac:dyDescent="0.2">
      <c r="A15065" s="6" t="s">
        <v>29905</v>
      </c>
      <c r="B15065" s="7" t="s">
        <v>29906</v>
      </c>
      <c r="C15065" s="7" t="s">
        <v>43</v>
      </c>
      <c r="D15065" s="7" t="s">
        <v>29</v>
      </c>
      <c r="E15065" s="7" t="s">
        <v>731</v>
      </c>
      <c r="F15065" s="7" t="s">
        <v>31</v>
      </c>
      <c r="G15065" s="8">
        <v>1.54</v>
      </c>
      <c r="H15065" s="9">
        <v>6.6899999999999998E-3</v>
      </c>
      <c r="I15065" s="10">
        <v>9318.61</v>
      </c>
      <c r="J15065" s="12">
        <v>9</v>
      </c>
      <c r="K15065" s="7"/>
      <c r="L15065" s="11"/>
      <c r="M15065" s="11"/>
      <c r="N15065" s="38">
        <f>I15065*(100-$B$4)*(100-$B$5)/10000</f>
        <v>9318.61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3" x14ac:dyDescent="0.2">
      <c r="A15066" s="29" t="s">
        <v>29907</v>
      </c>
      <c r="B15066" s="29"/>
      <c r="C15066" s="29"/>
      <c r="D15066" s="29"/>
      <c r="E15066" s="29"/>
      <c r="F15066" s="29"/>
      <c r="G15066" s="29"/>
      <c r="H15066" s="29"/>
      <c r="I15066" s="29"/>
      <c r="J15066" s="29"/>
      <c r="K15066" s="29"/>
      <c r="L15066" s="29"/>
      <c r="M15066" s="29"/>
      <c r="N15066" s="36"/>
      <c r="O15066" s="36"/>
      <c r="P15066" s="36"/>
      <c r="Q15066" s="36"/>
    </row>
    <row r="15067" spans="1:17" ht="11.1" customHeight="1" outlineLevel="4" x14ac:dyDescent="0.2">
      <c r="A15067" s="30" t="s">
        <v>29908</v>
      </c>
      <c r="B15067" s="30"/>
      <c r="C15067" s="30"/>
      <c r="D15067" s="30"/>
      <c r="E15067" s="30"/>
      <c r="F15067" s="30"/>
      <c r="G15067" s="30"/>
      <c r="H15067" s="30"/>
      <c r="I15067" s="30"/>
      <c r="J15067" s="30"/>
      <c r="K15067" s="30"/>
      <c r="L15067" s="30"/>
      <c r="M15067" s="30"/>
      <c r="N15067" s="37"/>
      <c r="O15067" s="37"/>
      <c r="P15067" s="37"/>
      <c r="Q15067" s="37"/>
    </row>
    <row r="15068" spans="1:17" ht="35.1" customHeight="1" outlineLevel="5" x14ac:dyDescent="0.2">
      <c r="A15068" s="6" t="s">
        <v>29909</v>
      </c>
      <c r="B15068" s="7" t="s">
        <v>29910</v>
      </c>
      <c r="C15068" s="7" t="s">
        <v>34</v>
      </c>
      <c r="D15068" s="7" t="s">
        <v>35</v>
      </c>
      <c r="E15068" s="7" t="s">
        <v>6619</v>
      </c>
      <c r="F15068" s="7" t="s">
        <v>31</v>
      </c>
      <c r="G15068" s="8">
        <v>0.71499999999999997</v>
      </c>
      <c r="H15068" s="9">
        <v>3.6800000000000001E-3</v>
      </c>
      <c r="I15068" s="10">
        <v>7707.4</v>
      </c>
      <c r="J15068" s="11"/>
      <c r="K15068" s="7"/>
      <c r="L15068" s="12">
        <v>15</v>
      </c>
      <c r="M15068" s="11"/>
      <c r="N15068" s="38">
        <f>I15068*(100-$B$4)*(100-$B$5)/10000</f>
        <v>7707.4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29911</v>
      </c>
      <c r="B15069" s="7" t="s">
        <v>29912</v>
      </c>
      <c r="C15069" s="7" t="s">
        <v>34</v>
      </c>
      <c r="D15069" s="7" t="s">
        <v>35</v>
      </c>
      <c r="E15069" s="7" t="s">
        <v>6619</v>
      </c>
      <c r="F15069" s="7" t="s">
        <v>31</v>
      </c>
      <c r="G15069" s="8">
        <v>0.71299999999999997</v>
      </c>
      <c r="H15069" s="9">
        <v>3.6800000000000001E-3</v>
      </c>
      <c r="I15069" s="10">
        <v>7707.4</v>
      </c>
      <c r="J15069" s="12">
        <v>57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29913</v>
      </c>
      <c r="B15070" s="7" t="s">
        <v>29914</v>
      </c>
      <c r="C15070" s="7" t="s">
        <v>34</v>
      </c>
      <c r="D15070" s="7" t="s">
        <v>35</v>
      </c>
      <c r="E15070" s="7" t="s">
        <v>675</v>
      </c>
      <c r="F15070" s="7" t="s">
        <v>31</v>
      </c>
      <c r="G15070" s="8">
        <v>0.71499999999999997</v>
      </c>
      <c r="H15070" s="9">
        <v>3.6800000000000001E-3</v>
      </c>
      <c r="I15070" s="10">
        <v>12457.89</v>
      </c>
      <c r="J15070" s="12">
        <v>64</v>
      </c>
      <c r="K15070" s="7" t="s">
        <v>705</v>
      </c>
      <c r="L15070" s="11"/>
      <c r="M15070" s="11"/>
      <c r="N15070" s="38">
        <f>I15070*(100-$B$4)*(100-$B$5)/10000</f>
        <v>12457.89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29915</v>
      </c>
      <c r="B15071" s="7" t="s">
        <v>29916</v>
      </c>
      <c r="C15071" s="7" t="s">
        <v>34</v>
      </c>
      <c r="D15071" s="7" t="s">
        <v>29</v>
      </c>
      <c r="E15071" s="7" t="s">
        <v>36</v>
      </c>
      <c r="F15071" s="7" t="s">
        <v>31</v>
      </c>
      <c r="G15071" s="8">
        <v>0.71499999999999997</v>
      </c>
      <c r="H15071" s="9">
        <v>3.6800000000000001E-3</v>
      </c>
      <c r="I15071" s="10">
        <v>7707.4</v>
      </c>
      <c r="J15071" s="12">
        <v>16</v>
      </c>
      <c r="K15071" s="7"/>
      <c r="L15071" s="11"/>
      <c r="M15071" s="11"/>
      <c r="N15071" s="38">
        <f>I15071*(100-$B$4)*(100-$B$5)/10000</f>
        <v>7707.4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35.1" customHeight="1" outlineLevel="5" x14ac:dyDescent="0.2">
      <c r="A15072" s="6" t="s">
        <v>29917</v>
      </c>
      <c r="B15072" s="7" t="s">
        <v>29918</v>
      </c>
      <c r="C15072" s="7" t="s">
        <v>34</v>
      </c>
      <c r="D15072" s="7" t="s">
        <v>29</v>
      </c>
      <c r="E15072" s="7" t="s">
        <v>36</v>
      </c>
      <c r="F15072" s="7" t="s">
        <v>31</v>
      </c>
      <c r="G15072" s="8">
        <v>0.71499999999999997</v>
      </c>
      <c r="H15072" s="9">
        <v>3.6800000000000001E-3</v>
      </c>
      <c r="I15072" s="10">
        <v>7707.4</v>
      </c>
      <c r="J15072" s="11"/>
      <c r="K15072" s="7"/>
      <c r="L15072" s="12">
        <v>15</v>
      </c>
      <c r="M15072" s="11"/>
      <c r="N15072" s="38">
        <f>I15072*(100-$B$4)*(100-$B$5)/10000</f>
        <v>7707.4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35.1" customHeight="1" outlineLevel="5" x14ac:dyDescent="0.2">
      <c r="A15073" s="6" t="s">
        <v>29919</v>
      </c>
      <c r="B15073" s="7" t="s">
        <v>29920</v>
      </c>
      <c r="C15073" s="7" t="s">
        <v>34</v>
      </c>
      <c r="D15073" s="7" t="s">
        <v>29</v>
      </c>
      <c r="E15073" s="7" t="s">
        <v>731</v>
      </c>
      <c r="F15073" s="7" t="s">
        <v>31</v>
      </c>
      <c r="G15073" s="8">
        <v>0.71499999999999997</v>
      </c>
      <c r="H15073" s="9">
        <v>3.6800000000000001E-3</v>
      </c>
      <c r="I15073" s="10">
        <v>14326.58</v>
      </c>
      <c r="J15073" s="12">
        <v>107</v>
      </c>
      <c r="K15073" s="7" t="s">
        <v>705</v>
      </c>
      <c r="L15073" s="11"/>
      <c r="M15073" s="11"/>
      <c r="N15073" s="38">
        <f>I15073*(100-$B$4)*(100-$B$5)/10000</f>
        <v>14326.58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3" x14ac:dyDescent="0.2">
      <c r="A15074" s="29" t="s">
        <v>29921</v>
      </c>
      <c r="B15074" s="29"/>
      <c r="C15074" s="29"/>
      <c r="D15074" s="29"/>
      <c r="E15074" s="29"/>
      <c r="F15074" s="29"/>
      <c r="G15074" s="29"/>
      <c r="H15074" s="29"/>
      <c r="I15074" s="29"/>
      <c r="J15074" s="29"/>
      <c r="K15074" s="29"/>
      <c r="L15074" s="29"/>
      <c r="M15074" s="29"/>
      <c r="N15074" s="36"/>
      <c r="O15074" s="36"/>
      <c r="P15074" s="36"/>
      <c r="Q15074" s="36"/>
    </row>
    <row r="15075" spans="1:17" ht="11.1" customHeight="1" outlineLevel="4" x14ac:dyDescent="0.2">
      <c r="A15075" s="30" t="s">
        <v>29922</v>
      </c>
      <c r="B15075" s="30"/>
      <c r="C15075" s="30"/>
      <c r="D15075" s="30"/>
      <c r="E15075" s="30"/>
      <c r="F15075" s="30"/>
      <c r="G15075" s="30"/>
      <c r="H15075" s="30"/>
      <c r="I15075" s="30"/>
      <c r="J15075" s="30"/>
      <c r="K15075" s="30"/>
      <c r="L15075" s="30"/>
      <c r="M15075" s="30"/>
      <c r="N15075" s="37"/>
      <c r="O15075" s="37"/>
      <c r="P15075" s="37"/>
      <c r="Q15075" s="37"/>
    </row>
    <row r="15076" spans="1:17" ht="23.1" customHeight="1" outlineLevel="5" x14ac:dyDescent="0.2">
      <c r="A15076" s="6" t="s">
        <v>29923</v>
      </c>
      <c r="B15076" s="7" t="s">
        <v>29924</v>
      </c>
      <c r="C15076" s="7"/>
      <c r="D15076" s="7"/>
      <c r="E15076" s="7" t="s">
        <v>52</v>
      </c>
      <c r="F15076" s="7" t="s">
        <v>31</v>
      </c>
      <c r="G15076" s="8">
        <v>5.8000000000000003E-2</v>
      </c>
      <c r="H15076" s="9">
        <v>1.3799999999999999E-4</v>
      </c>
      <c r="I15076" s="10">
        <v>1298.92</v>
      </c>
      <c r="J15076" s="12">
        <v>241</v>
      </c>
      <c r="K15076" s="7"/>
      <c r="L15076" s="11"/>
      <c r="M15076" s="11"/>
      <c r="N15076" s="38">
        <f>I15076*(100-$B$4)*(100-$B$5)/10000</f>
        <v>1298.92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29925</v>
      </c>
      <c r="B15077" s="7" t="s">
        <v>29926</v>
      </c>
      <c r="C15077" s="7"/>
      <c r="D15077" s="7"/>
      <c r="E15077" s="7" t="s">
        <v>52</v>
      </c>
      <c r="F15077" s="7" t="s">
        <v>31</v>
      </c>
      <c r="G15077" s="8">
        <v>1.7999999999999999E-2</v>
      </c>
      <c r="H15077" s="9">
        <v>2.5000000000000001E-5</v>
      </c>
      <c r="I15077" s="13">
        <v>357.22</v>
      </c>
      <c r="J15077" s="12">
        <v>297</v>
      </c>
      <c r="K15077" s="7"/>
      <c r="L15077" s="11"/>
      <c r="M15077" s="11"/>
      <c r="N15077" s="38">
        <f>I15077*(100-$B$4)*(100-$B$5)/10000</f>
        <v>357.22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29927</v>
      </c>
      <c r="B15078" s="7" t="s">
        <v>29928</v>
      </c>
      <c r="C15078" s="7"/>
      <c r="D15078" s="7"/>
      <c r="E15078" s="7" t="s">
        <v>52</v>
      </c>
      <c r="F15078" s="7" t="s">
        <v>31</v>
      </c>
      <c r="G15078" s="8">
        <v>0.59</v>
      </c>
      <c r="H15078" s="9">
        <v>1.5799999999999999E-4</v>
      </c>
      <c r="I15078" s="13">
        <v>746.89</v>
      </c>
      <c r="J15078" s="12">
        <v>406</v>
      </c>
      <c r="K15078" s="7"/>
      <c r="L15078" s="11"/>
      <c r="M15078" s="11"/>
      <c r="N15078" s="38">
        <f>I15078*(100-$B$4)*(100-$B$5)/10000</f>
        <v>746.89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29929</v>
      </c>
      <c r="B15079" s="7" t="s">
        <v>29930</v>
      </c>
      <c r="C15079" s="7"/>
      <c r="D15079" s="7"/>
      <c r="E15079" s="7" t="s">
        <v>52</v>
      </c>
      <c r="F15079" s="7" t="s">
        <v>31</v>
      </c>
      <c r="G15079" s="8">
        <v>3</v>
      </c>
      <c r="H15079" s="9">
        <v>4.2620000000000002E-3</v>
      </c>
      <c r="I15079" s="10">
        <v>9287.36</v>
      </c>
      <c r="J15079" s="12">
        <v>36</v>
      </c>
      <c r="K15079" s="7"/>
      <c r="L15079" s="11"/>
      <c r="M15079" s="11"/>
      <c r="N15079" s="38">
        <f>I15079*(100-$B$4)*(100-$B$5)/10000</f>
        <v>9287.36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29931</v>
      </c>
      <c r="B15080" s="7" t="s">
        <v>29932</v>
      </c>
      <c r="C15080" s="7"/>
      <c r="D15080" s="7"/>
      <c r="E15080" s="7" t="s">
        <v>52</v>
      </c>
      <c r="F15080" s="7" t="s">
        <v>31</v>
      </c>
      <c r="G15080" s="8">
        <v>3.5350000000000001</v>
      </c>
      <c r="H15080" s="9">
        <v>5.1000000000000004E-4</v>
      </c>
      <c r="I15080" s="10">
        <v>12404.72</v>
      </c>
      <c r="J15080" s="11"/>
      <c r="K15080" s="7"/>
      <c r="L15080" s="11"/>
      <c r="M15080" s="11"/>
      <c r="N15080" s="38">
        <f>I15080*(100-$B$4)*(100-$B$5)/10000</f>
        <v>12404.72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5" x14ac:dyDescent="0.2">
      <c r="A15081" s="6" t="s">
        <v>29933</v>
      </c>
      <c r="B15081" s="7" t="s">
        <v>29934</v>
      </c>
      <c r="C15081" s="7"/>
      <c r="D15081" s="7"/>
      <c r="E15081" s="7" t="s">
        <v>52</v>
      </c>
      <c r="F15081" s="7" t="s">
        <v>31</v>
      </c>
      <c r="G15081" s="8">
        <v>0.878</v>
      </c>
      <c r="H15081" s="9">
        <v>1.42E-3</v>
      </c>
      <c r="I15081" s="10">
        <v>3084.94</v>
      </c>
      <c r="J15081" s="12">
        <v>83</v>
      </c>
      <c r="K15081" s="7"/>
      <c r="L15081" s="11"/>
      <c r="M15081" s="11"/>
      <c r="N15081" s="38">
        <f>I15081*(100-$B$4)*(100-$B$5)/10000</f>
        <v>3084.94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11.1" customHeight="1" outlineLevel="5" x14ac:dyDescent="0.2">
      <c r="A15082" s="6" t="s">
        <v>29935</v>
      </c>
      <c r="B15082" s="7" t="s">
        <v>29936</v>
      </c>
      <c r="C15082" s="7"/>
      <c r="D15082" s="7"/>
      <c r="E15082" s="7" t="s">
        <v>52</v>
      </c>
      <c r="F15082" s="7" t="s">
        <v>31</v>
      </c>
      <c r="G15082" s="8">
        <v>2</v>
      </c>
      <c r="H15082" s="9">
        <v>2.9399999999999999E-3</v>
      </c>
      <c r="I15082" s="10">
        <v>6169.93</v>
      </c>
      <c r="J15082" s="12">
        <v>2</v>
      </c>
      <c r="K15082" s="7"/>
      <c r="L15082" s="11"/>
      <c r="M15082" s="11"/>
      <c r="N15082" s="38">
        <f>I15082*(100-$B$4)*(100-$B$5)/10000</f>
        <v>6169.93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29937</v>
      </c>
      <c r="B15083" s="7" t="s">
        <v>29938</v>
      </c>
      <c r="C15083" s="7"/>
      <c r="D15083" s="7"/>
      <c r="E15083" s="7" t="s">
        <v>52</v>
      </c>
      <c r="F15083" s="7" t="s">
        <v>31</v>
      </c>
      <c r="G15083" s="8">
        <v>8.5000000000000006E-2</v>
      </c>
      <c r="H15083" s="9">
        <v>2.5999999999999998E-5</v>
      </c>
      <c r="I15083" s="13">
        <v>844.31</v>
      </c>
      <c r="J15083" s="12">
        <v>49</v>
      </c>
      <c r="K15083" s="7"/>
      <c r="L15083" s="11"/>
      <c r="M15083" s="11"/>
      <c r="N15083" s="38">
        <f>I15083*(100-$B$4)*(100-$B$5)/10000</f>
        <v>844.31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29939</v>
      </c>
      <c r="B15084" s="7" t="s">
        <v>29940</v>
      </c>
      <c r="C15084" s="7"/>
      <c r="D15084" s="7"/>
      <c r="E15084" s="7" t="s">
        <v>52</v>
      </c>
      <c r="F15084" s="7" t="s">
        <v>31</v>
      </c>
      <c r="G15084" s="8">
        <v>0.111</v>
      </c>
      <c r="H15084" s="9">
        <v>4.1999999999999998E-5</v>
      </c>
      <c r="I15084" s="10">
        <v>2354.3000000000002</v>
      </c>
      <c r="J15084" s="12">
        <v>324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29941</v>
      </c>
      <c r="B15085" s="7" t="s">
        <v>29942</v>
      </c>
      <c r="C15085" s="7"/>
      <c r="D15085" s="7"/>
      <c r="E15085" s="7" t="s">
        <v>52</v>
      </c>
      <c r="F15085" s="7" t="s">
        <v>31</v>
      </c>
      <c r="G15085" s="8">
        <v>0.09</v>
      </c>
      <c r="H15085" s="9">
        <v>6.3000000000000003E-4</v>
      </c>
      <c r="I15085" s="13">
        <v>941.73</v>
      </c>
      <c r="J15085" s="12">
        <v>426</v>
      </c>
      <c r="K15085" s="7"/>
      <c r="L15085" s="11"/>
      <c r="M15085" s="11"/>
      <c r="N15085" s="38">
        <f>I15085*(100-$B$4)*(100-$B$5)/10000</f>
        <v>941.73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29943</v>
      </c>
      <c r="B15086" s="7" t="s">
        <v>29944</v>
      </c>
      <c r="C15086" s="7"/>
      <c r="D15086" s="7"/>
      <c r="E15086" s="7" t="s">
        <v>52</v>
      </c>
      <c r="F15086" s="7" t="s">
        <v>31</v>
      </c>
      <c r="G15086" s="8">
        <v>0.109</v>
      </c>
      <c r="H15086" s="9">
        <v>4.0000000000000003E-5</v>
      </c>
      <c r="I15086" s="10">
        <v>2354.3000000000002</v>
      </c>
      <c r="J15086" s="12">
        <v>300</v>
      </c>
      <c r="K15086" s="7"/>
      <c r="L15086" s="11"/>
      <c r="M15086" s="11"/>
      <c r="N15086" s="38">
        <f>I15086*(100-$B$4)*(100-$B$5)/10000</f>
        <v>2354.3000000000002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29945</v>
      </c>
      <c r="B15087" s="7" t="s">
        <v>29946</v>
      </c>
      <c r="C15087" s="7"/>
      <c r="D15087" s="7"/>
      <c r="E15087" s="7" t="s">
        <v>52</v>
      </c>
      <c r="F15087" s="7" t="s">
        <v>31</v>
      </c>
      <c r="G15087" s="8">
        <v>5.8000000000000003E-2</v>
      </c>
      <c r="H15087" s="9">
        <v>1.3799999999999999E-4</v>
      </c>
      <c r="I15087" s="10">
        <v>1298.92</v>
      </c>
      <c r="J15087" s="12">
        <v>184</v>
      </c>
      <c r="K15087" s="7"/>
      <c r="L15087" s="11"/>
      <c r="M15087" s="11"/>
      <c r="N15087" s="38">
        <f>I15087*(100-$B$4)*(100-$B$5)/10000</f>
        <v>1298.92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29947</v>
      </c>
      <c r="B15088" s="7" t="s">
        <v>29948</v>
      </c>
      <c r="C15088" s="7"/>
      <c r="D15088" s="7"/>
      <c r="E15088" s="7" t="s">
        <v>52</v>
      </c>
      <c r="F15088" s="7" t="s">
        <v>31</v>
      </c>
      <c r="G15088" s="8">
        <v>1.28</v>
      </c>
      <c r="H15088" s="9">
        <v>2.0999999999999999E-3</v>
      </c>
      <c r="I15088" s="10">
        <v>4708.63</v>
      </c>
      <c r="J15088" s="12">
        <v>254</v>
      </c>
      <c r="K15088" s="7"/>
      <c r="L15088" s="12">
        <v>7</v>
      </c>
      <c r="M15088" s="11"/>
      <c r="N15088" s="38">
        <f>I15088*(100-$B$4)*(100-$B$5)/10000</f>
        <v>4708.63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29949</v>
      </c>
      <c r="B15089" s="7" t="s">
        <v>29950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89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29951</v>
      </c>
      <c r="B15090" s="7" t="s">
        <v>29952</v>
      </c>
      <c r="C15090" s="7"/>
      <c r="D15090" s="7"/>
      <c r="E15090" s="7" t="s">
        <v>52</v>
      </c>
      <c r="F15090" s="7" t="s">
        <v>31</v>
      </c>
      <c r="G15090" s="8">
        <v>0.17</v>
      </c>
      <c r="H15090" s="9">
        <v>6.9148000000000001E-2</v>
      </c>
      <c r="I15090" s="10">
        <v>3743.3</v>
      </c>
      <c r="J15090" s="12">
        <v>91</v>
      </c>
      <c r="K15090" s="7"/>
      <c r="L15090" s="11"/>
      <c r="M15090" s="11"/>
      <c r="N15090" s="38">
        <f>I15090*(100-$B$4)*(100-$B$5)/10000</f>
        <v>3743.3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29953</v>
      </c>
      <c r="B15091" s="7" t="s">
        <v>29954</v>
      </c>
      <c r="C15091" s="7"/>
      <c r="D15091" s="7"/>
      <c r="E15091" s="7" t="s">
        <v>52</v>
      </c>
      <c r="F15091" s="7" t="s">
        <v>31</v>
      </c>
      <c r="G15091" s="8">
        <v>7.0000000000000001E-3</v>
      </c>
      <c r="H15091" s="9">
        <v>3.4999999999999997E-5</v>
      </c>
      <c r="I15091" s="13">
        <v>194.86</v>
      </c>
      <c r="J15091" s="12">
        <v>355</v>
      </c>
      <c r="K15091" s="7"/>
      <c r="L15091" s="11"/>
      <c r="M15091" s="11"/>
      <c r="N15091" s="38">
        <f>I15091*(100-$B$4)*(100-$B$5)/10000</f>
        <v>194.86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29955</v>
      </c>
      <c r="B15092" s="7" t="s">
        <v>29956</v>
      </c>
      <c r="C15092" s="7"/>
      <c r="D15092" s="7"/>
      <c r="E15092" s="7" t="s">
        <v>52</v>
      </c>
      <c r="F15092" s="7" t="s">
        <v>31</v>
      </c>
      <c r="G15092" s="8">
        <v>0.154</v>
      </c>
      <c r="H15092" s="9">
        <v>3.1599999999999998E-4</v>
      </c>
      <c r="I15092" s="10">
        <v>3247.32</v>
      </c>
      <c r="J15092" s="12">
        <v>196</v>
      </c>
      <c r="K15092" s="7"/>
      <c r="L15092" s="11"/>
      <c r="M15092" s="11"/>
      <c r="N15092" s="38">
        <f>I15092*(100-$B$4)*(100-$B$5)/10000</f>
        <v>3247.32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35.1" customHeight="1" outlineLevel="5" x14ac:dyDescent="0.2">
      <c r="A15093" s="6" t="s">
        <v>29957</v>
      </c>
      <c r="B15093" s="7" t="s">
        <v>29958</v>
      </c>
      <c r="C15093" s="7"/>
      <c r="D15093" s="7"/>
      <c r="E15093" s="7" t="s">
        <v>52</v>
      </c>
      <c r="F15093" s="7" t="s">
        <v>31</v>
      </c>
      <c r="G15093" s="8">
        <v>2.8000000000000001E-2</v>
      </c>
      <c r="H15093" s="9">
        <v>6.9999999999999994E-5</v>
      </c>
      <c r="I15093" s="13">
        <v>909.28</v>
      </c>
      <c r="J15093" s="12">
        <v>181</v>
      </c>
      <c r="K15093" s="7"/>
      <c r="L15093" s="11"/>
      <c r="M15093" s="11"/>
      <c r="N15093" s="38">
        <f>I15093*(100-$B$4)*(100-$B$5)/10000</f>
        <v>909.28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29959</v>
      </c>
      <c r="B15094" s="7" t="s">
        <v>29960</v>
      </c>
      <c r="C15094" s="7"/>
      <c r="D15094" s="7"/>
      <c r="E15094" s="7" t="s">
        <v>52</v>
      </c>
      <c r="F15094" s="7" t="s">
        <v>31</v>
      </c>
      <c r="G15094" s="8">
        <v>0.21299999999999999</v>
      </c>
      <c r="H15094" s="9">
        <v>1.603E-3</v>
      </c>
      <c r="I15094" s="10">
        <v>4442.79</v>
      </c>
      <c r="J15094" s="12">
        <v>11</v>
      </c>
      <c r="K15094" s="7"/>
      <c r="L15094" s="11"/>
      <c r="M15094" s="11"/>
      <c r="N15094" s="38">
        <f>I15094*(100-$B$4)*(100-$B$5)/10000</f>
        <v>4442.79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4" x14ac:dyDescent="0.2">
      <c r="A15095" s="30" t="s">
        <v>29961</v>
      </c>
      <c r="B15095" s="30"/>
      <c r="C15095" s="30"/>
      <c r="D15095" s="30"/>
      <c r="E15095" s="30"/>
      <c r="F15095" s="30"/>
      <c r="G15095" s="30"/>
      <c r="H15095" s="30"/>
      <c r="I15095" s="30"/>
      <c r="J15095" s="30"/>
      <c r="K15095" s="30"/>
      <c r="L15095" s="30"/>
      <c r="M15095" s="30"/>
      <c r="N15095" s="37"/>
      <c r="O15095" s="37"/>
      <c r="P15095" s="37"/>
      <c r="Q15095" s="37"/>
    </row>
    <row r="15096" spans="1:17" ht="11.1" customHeight="1" outlineLevel="5" x14ac:dyDescent="0.2">
      <c r="A15096" s="6" t="s">
        <v>29962</v>
      </c>
      <c r="B15096" s="7" t="s">
        <v>29963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56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29964</v>
      </c>
      <c r="B15097" s="7" t="s">
        <v>29965</v>
      </c>
      <c r="C15097" s="7"/>
      <c r="D15097" s="7"/>
      <c r="E15097" s="7" t="s">
        <v>52</v>
      </c>
      <c r="F15097" s="7" t="s">
        <v>31</v>
      </c>
      <c r="G15097" s="8">
        <v>0.154</v>
      </c>
      <c r="H15097" s="9">
        <v>3.1599999999999998E-4</v>
      </c>
      <c r="I15097" s="10">
        <v>3247.32</v>
      </c>
      <c r="J15097" s="12">
        <v>39</v>
      </c>
      <c r="K15097" s="7"/>
      <c r="L15097" s="11"/>
      <c r="M15097" s="11"/>
      <c r="N15097" s="38">
        <f>I15097*(100-$B$4)*(100-$B$5)/10000</f>
        <v>3247.32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29966</v>
      </c>
      <c r="B15098" s="7" t="s">
        <v>29967</v>
      </c>
      <c r="C15098" s="7"/>
      <c r="D15098" s="7"/>
      <c r="E15098" s="7" t="s">
        <v>52</v>
      </c>
      <c r="F15098" s="7" t="s">
        <v>31</v>
      </c>
      <c r="G15098" s="8">
        <v>5.8000000000000003E-2</v>
      </c>
      <c r="H15098" s="9">
        <v>1.3799999999999999E-4</v>
      </c>
      <c r="I15098" s="10">
        <v>1298.92</v>
      </c>
      <c r="J15098" s="12">
        <v>40</v>
      </c>
      <c r="K15098" s="7"/>
      <c r="L15098" s="11"/>
      <c r="M15098" s="11"/>
      <c r="N15098" s="38">
        <f>I15098*(100-$B$4)*(100-$B$5)/10000</f>
        <v>1298.92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29968</v>
      </c>
      <c r="B15099" s="7" t="s">
        <v>29969</v>
      </c>
      <c r="C15099" s="7"/>
      <c r="D15099" s="7"/>
      <c r="E15099" s="7" t="s">
        <v>52</v>
      </c>
      <c r="F15099" s="7" t="s">
        <v>31</v>
      </c>
      <c r="G15099" s="8">
        <v>0.17</v>
      </c>
      <c r="H15099" s="9">
        <v>6.9149000000000002E-2</v>
      </c>
      <c r="I15099" s="10">
        <v>3743.3</v>
      </c>
      <c r="J15099" s="12">
        <v>17</v>
      </c>
      <c r="K15099" s="7"/>
      <c r="L15099" s="11"/>
      <c r="M15099" s="11"/>
      <c r="N15099" s="38">
        <f>I15099*(100-$B$4)*(100-$B$5)/10000</f>
        <v>3743.3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29970</v>
      </c>
      <c r="B15100" s="7" t="s">
        <v>29971</v>
      </c>
      <c r="C15100" s="7"/>
      <c r="D15100" s="7"/>
      <c r="E15100" s="7" t="s">
        <v>52</v>
      </c>
      <c r="F15100" s="7" t="s">
        <v>31</v>
      </c>
      <c r="G15100" s="8">
        <v>3.3450000000000002</v>
      </c>
      <c r="H15100" s="9">
        <v>4.4799999999999996E-3</v>
      </c>
      <c r="I15100" s="10">
        <v>12404.72</v>
      </c>
      <c r="J15100" s="12">
        <v>3</v>
      </c>
      <c r="K15100" s="7"/>
      <c r="L15100" s="11"/>
      <c r="M15100" s="11"/>
      <c r="N15100" s="38">
        <f>I15100*(100-$B$4)*(100-$B$5)/10000</f>
        <v>12404.72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29972</v>
      </c>
      <c r="B15101" s="7" t="s">
        <v>29973</v>
      </c>
      <c r="C15101" s="7"/>
      <c r="D15101" s="7"/>
      <c r="E15101" s="7" t="s">
        <v>52</v>
      </c>
      <c r="F15101" s="7" t="s">
        <v>31</v>
      </c>
      <c r="G15101" s="8">
        <v>0.107</v>
      </c>
      <c r="H15101" s="9">
        <v>7.6800000000000002E-4</v>
      </c>
      <c r="I15101" s="13">
        <v>941.73</v>
      </c>
      <c r="J15101" s="12">
        <v>176</v>
      </c>
      <c r="K15101" s="7"/>
      <c r="L15101" s="11"/>
      <c r="M15101" s="11"/>
      <c r="N15101" s="38">
        <f>I15101*(100-$B$4)*(100-$B$5)/10000</f>
        <v>941.73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29974</v>
      </c>
      <c r="B15102" s="7" t="s">
        <v>29975</v>
      </c>
      <c r="C15102" s="7"/>
      <c r="D15102" s="7"/>
      <c r="E15102" s="7" t="s">
        <v>52</v>
      </c>
      <c r="F15102" s="7" t="s">
        <v>31</v>
      </c>
      <c r="G15102" s="8">
        <v>1.75</v>
      </c>
      <c r="H15102" s="9">
        <v>3.1080000000000001E-3</v>
      </c>
      <c r="I15102" s="10">
        <v>6169.93</v>
      </c>
      <c r="J15102" s="12">
        <v>41</v>
      </c>
      <c r="K15102" s="7"/>
      <c r="L15102" s="11"/>
      <c r="M15102" s="11"/>
      <c r="N15102" s="38">
        <f>I15102*(100-$B$4)*(100-$B$5)/10000</f>
        <v>6169.93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29976</v>
      </c>
      <c r="B15103" s="7" t="s">
        <v>29977</v>
      </c>
      <c r="C15103" s="7"/>
      <c r="D15103" s="7"/>
      <c r="E15103" s="7" t="s">
        <v>52</v>
      </c>
      <c r="F15103" s="7" t="s">
        <v>31</v>
      </c>
      <c r="G15103" s="8">
        <v>8.3000000000000004E-2</v>
      </c>
      <c r="H15103" s="9">
        <v>3.8400000000000001E-4</v>
      </c>
      <c r="I15103" s="10">
        <v>2354.3000000000002</v>
      </c>
      <c r="J15103" s="12">
        <v>47</v>
      </c>
      <c r="K15103" s="7"/>
      <c r="L15103" s="11"/>
      <c r="M15103" s="11"/>
      <c r="N15103" s="38">
        <f>I15103*(100-$B$4)*(100-$B$5)/10000</f>
        <v>2354.3000000000002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29978</v>
      </c>
      <c r="B15104" s="7" t="s">
        <v>29979</v>
      </c>
      <c r="C15104" s="7"/>
      <c r="D15104" s="7"/>
      <c r="E15104" s="7" t="s">
        <v>52</v>
      </c>
      <c r="F15104" s="7" t="s">
        <v>31</v>
      </c>
      <c r="G15104" s="8">
        <v>0.05</v>
      </c>
      <c r="H15104" s="9">
        <v>2.8499999999999999E-4</v>
      </c>
      <c r="I15104" s="10">
        <v>1298.92</v>
      </c>
      <c r="J15104" s="12">
        <v>68</v>
      </c>
      <c r="K15104" s="7"/>
      <c r="L15104" s="11"/>
      <c r="M15104" s="11"/>
      <c r="N15104" s="38">
        <f>I15104*(100-$B$4)*(100-$B$5)/10000</f>
        <v>1298.92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29980</v>
      </c>
      <c r="B15105" s="7" t="s">
        <v>29981</v>
      </c>
      <c r="C15105" s="7"/>
      <c r="D15105" s="7"/>
      <c r="E15105" s="7" t="s">
        <v>52</v>
      </c>
      <c r="F15105" s="7" t="s">
        <v>31</v>
      </c>
      <c r="G15105" s="8">
        <v>0.19</v>
      </c>
      <c r="H15105" s="9">
        <v>6.7000000000000002E-5</v>
      </c>
      <c r="I15105" s="13">
        <v>909.28</v>
      </c>
      <c r="J15105" s="12">
        <v>220</v>
      </c>
      <c r="K15105" s="7"/>
      <c r="L15105" s="11"/>
      <c r="M15105" s="11"/>
      <c r="N15105" s="38">
        <f>I15105*(100-$B$4)*(100-$B$5)/10000</f>
        <v>909.28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29982</v>
      </c>
      <c r="B15106" s="7" t="s">
        <v>29983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29984</v>
      </c>
      <c r="B15107" s="7" t="s">
        <v>29985</v>
      </c>
      <c r="C15107" s="7"/>
      <c r="D15107" s="7"/>
      <c r="E15107" s="7" t="s">
        <v>52</v>
      </c>
      <c r="F15107" s="7" t="s">
        <v>31</v>
      </c>
      <c r="G15107" s="8">
        <v>0.06</v>
      </c>
      <c r="H15107" s="9">
        <v>7.6800000000000002E-4</v>
      </c>
      <c r="I15107" s="13">
        <v>746.89</v>
      </c>
      <c r="J15107" s="12">
        <v>83</v>
      </c>
      <c r="K15107" s="7"/>
      <c r="L15107" s="11"/>
      <c r="M15107" s="11"/>
      <c r="N15107" s="38">
        <f>I15107*(100-$B$4)*(100-$B$5)/10000</f>
        <v>746.89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29986</v>
      </c>
      <c r="B15108" s="7" t="s">
        <v>29987</v>
      </c>
      <c r="C15108" s="7"/>
      <c r="D15108" s="7"/>
      <c r="E15108" s="7" t="s">
        <v>52</v>
      </c>
      <c r="F15108" s="7" t="s">
        <v>31</v>
      </c>
      <c r="G15108" s="8">
        <v>2.7650000000000001</v>
      </c>
      <c r="H15108" s="9">
        <v>3.7799999999999999E-3</v>
      </c>
      <c r="I15108" s="10">
        <v>9287.36</v>
      </c>
      <c r="J15108" s="11"/>
      <c r="K15108" s="7"/>
      <c r="L15108" s="11"/>
      <c r="M15108" s="11"/>
      <c r="N15108" s="38">
        <f>I15108*(100-$B$4)*(100-$B$5)/10000</f>
        <v>9287.36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29988</v>
      </c>
      <c r="B15109" s="7" t="s">
        <v>29989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6.9099999999999999E-4</v>
      </c>
      <c r="I15109" s="10">
        <v>3743.3</v>
      </c>
      <c r="J15109" s="12">
        <v>24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29990</v>
      </c>
      <c r="B15110" s="7" t="s">
        <v>29991</v>
      </c>
      <c r="C15110" s="7"/>
      <c r="D15110" s="7"/>
      <c r="E15110" s="7" t="s">
        <v>52</v>
      </c>
      <c r="F15110" s="7" t="s">
        <v>31</v>
      </c>
      <c r="G15110" s="8">
        <v>1.7999999999999999E-2</v>
      </c>
      <c r="H15110" s="9">
        <v>1.0000000000000001E-5</v>
      </c>
      <c r="I15110" s="13">
        <v>357.22</v>
      </c>
      <c r="J15110" s="12">
        <v>162</v>
      </c>
      <c r="K15110" s="7"/>
      <c r="L15110" s="11"/>
      <c r="M15110" s="11"/>
      <c r="N15110" s="38">
        <f>I15110*(100-$B$4)*(100-$B$5)/10000</f>
        <v>357.22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29992</v>
      </c>
      <c r="B15111" s="7" t="s">
        <v>29993</v>
      </c>
      <c r="C15111" s="7"/>
      <c r="D15111" s="7"/>
      <c r="E15111" s="7" t="s">
        <v>52</v>
      </c>
      <c r="F15111" s="7" t="s">
        <v>31</v>
      </c>
      <c r="G15111" s="8">
        <v>0.221</v>
      </c>
      <c r="H15111" s="9">
        <v>1.861E-3</v>
      </c>
      <c r="I15111" s="10">
        <v>4442.79</v>
      </c>
      <c r="J15111" s="12">
        <v>2</v>
      </c>
      <c r="K15111" s="7"/>
      <c r="L15111" s="11"/>
      <c r="M15111" s="11"/>
      <c r="N15111" s="38">
        <f>I15111*(100-$B$4)*(100-$B$5)/10000</f>
        <v>4442.79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29994</v>
      </c>
      <c r="B15112" s="7" t="s">
        <v>29995</v>
      </c>
      <c r="C15112" s="7"/>
      <c r="D15112" s="7"/>
      <c r="E15112" s="7" t="s">
        <v>52</v>
      </c>
      <c r="F15112" s="7" t="s">
        <v>31</v>
      </c>
      <c r="G15112" s="8">
        <v>7.0000000000000001E-3</v>
      </c>
      <c r="H15112" s="9">
        <v>3.4999999999999997E-5</v>
      </c>
      <c r="I15112" s="13">
        <v>194.86</v>
      </c>
      <c r="J15112" s="12">
        <v>168</v>
      </c>
      <c r="K15112" s="7"/>
      <c r="L15112" s="11"/>
      <c r="M15112" s="11"/>
      <c r="N15112" s="38">
        <f>I15112*(100-$B$4)*(100-$B$5)/10000</f>
        <v>194.86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29996</v>
      </c>
      <c r="B15113" s="7" t="s">
        <v>29997</v>
      </c>
      <c r="C15113" s="7"/>
      <c r="D15113" s="7"/>
      <c r="E15113" s="7" t="s">
        <v>52</v>
      </c>
      <c r="F15113" s="7" t="s">
        <v>31</v>
      </c>
      <c r="G15113" s="8">
        <v>7.2999999999999995E-2</v>
      </c>
      <c r="H15113" s="9">
        <v>3.3599999999999998E-4</v>
      </c>
      <c r="I15113" s="13">
        <v>860.55</v>
      </c>
      <c r="J15113" s="12">
        <v>86</v>
      </c>
      <c r="K15113" s="7"/>
      <c r="L15113" s="11"/>
      <c r="M15113" s="11"/>
      <c r="N15113" s="38">
        <f>I15113*(100-$B$4)*(100-$B$5)/10000</f>
        <v>860.55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23.1" customHeight="1" outlineLevel="5" x14ac:dyDescent="0.2">
      <c r="A15114" s="6" t="s">
        <v>29998</v>
      </c>
      <c r="B15114" s="7" t="s">
        <v>29999</v>
      </c>
      <c r="C15114" s="7"/>
      <c r="D15114" s="7"/>
      <c r="E15114" s="7" t="s">
        <v>52</v>
      </c>
      <c r="F15114" s="7" t="s">
        <v>31</v>
      </c>
      <c r="G15114" s="8">
        <v>0.17</v>
      </c>
      <c r="H15114" s="9">
        <v>2.52E-4</v>
      </c>
      <c r="I15114" s="10">
        <v>3743.3</v>
      </c>
      <c r="J15114" s="12">
        <v>19</v>
      </c>
      <c r="K15114" s="7"/>
      <c r="L15114" s="11"/>
      <c r="M15114" s="11"/>
      <c r="N15114" s="38">
        <f>I15114*(100-$B$4)*(100-$B$5)/10000</f>
        <v>3743.3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23.1" customHeight="1" outlineLevel="5" x14ac:dyDescent="0.2">
      <c r="A15115" s="6" t="s">
        <v>30000</v>
      </c>
      <c r="B15115" s="7" t="s">
        <v>30001</v>
      </c>
      <c r="C15115" s="7"/>
      <c r="D15115" s="7"/>
      <c r="E15115" s="7" t="s">
        <v>52</v>
      </c>
      <c r="F15115" s="7" t="s">
        <v>31</v>
      </c>
      <c r="G15115" s="8">
        <v>0.108</v>
      </c>
      <c r="H15115" s="9">
        <v>4.0000000000000003E-5</v>
      </c>
      <c r="I15115" s="10">
        <v>2354.3000000000002</v>
      </c>
      <c r="J15115" s="12">
        <v>99</v>
      </c>
      <c r="K15115" s="7"/>
      <c r="L15115" s="11"/>
      <c r="M15115" s="11"/>
      <c r="N15115" s="38">
        <f>I15115*(100-$B$4)*(100-$B$5)/10000</f>
        <v>2354.3000000000002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11.1" customHeight="1" outlineLevel="2" x14ac:dyDescent="0.2">
      <c r="A15116" s="28" t="s">
        <v>30002</v>
      </c>
      <c r="B15116" s="28"/>
      <c r="C15116" s="28"/>
      <c r="D15116" s="28"/>
      <c r="E15116" s="28"/>
      <c r="F15116" s="28"/>
      <c r="G15116" s="28"/>
      <c r="H15116" s="28"/>
      <c r="I15116" s="28"/>
      <c r="J15116" s="28"/>
      <c r="K15116" s="28"/>
      <c r="L15116" s="28"/>
      <c r="M15116" s="28"/>
      <c r="N15116" s="35"/>
      <c r="O15116" s="35"/>
      <c r="P15116" s="35"/>
      <c r="Q15116" s="35"/>
    </row>
    <row r="15117" spans="1:17" ht="11.1" customHeight="1" outlineLevel="3" x14ac:dyDescent="0.2">
      <c r="A15117" s="29" t="s">
        <v>30003</v>
      </c>
      <c r="B15117" s="29"/>
      <c r="C15117" s="29"/>
      <c r="D15117" s="29"/>
      <c r="E15117" s="29"/>
      <c r="F15117" s="29"/>
      <c r="G15117" s="29"/>
      <c r="H15117" s="29"/>
      <c r="I15117" s="29"/>
      <c r="J15117" s="29"/>
      <c r="K15117" s="29"/>
      <c r="L15117" s="29"/>
      <c r="M15117" s="29"/>
      <c r="N15117" s="36"/>
      <c r="O15117" s="36"/>
      <c r="P15117" s="36"/>
      <c r="Q15117" s="36"/>
    </row>
    <row r="15118" spans="1:17" ht="11.1" customHeight="1" outlineLevel="4" x14ac:dyDescent="0.2">
      <c r="A15118" s="30" t="s">
        <v>30004</v>
      </c>
      <c r="B15118" s="30"/>
      <c r="C15118" s="30"/>
      <c r="D15118" s="30"/>
      <c r="E15118" s="30"/>
      <c r="F15118" s="30"/>
      <c r="G15118" s="30"/>
      <c r="H15118" s="30"/>
      <c r="I15118" s="30"/>
      <c r="J15118" s="30"/>
      <c r="K15118" s="30"/>
      <c r="L15118" s="30"/>
      <c r="M15118" s="30"/>
      <c r="N15118" s="37"/>
      <c r="O15118" s="37"/>
      <c r="P15118" s="37"/>
      <c r="Q15118" s="37"/>
    </row>
    <row r="15119" spans="1:17" ht="35.1" customHeight="1" outlineLevel="5" x14ac:dyDescent="0.2">
      <c r="A15119" s="6" t="s">
        <v>30005</v>
      </c>
      <c r="B15119" s="7" t="s">
        <v>30006</v>
      </c>
      <c r="C15119" s="7" t="s">
        <v>224</v>
      </c>
      <c r="D15119" s="7" t="s">
        <v>35</v>
      </c>
      <c r="E15119" s="7" t="s">
        <v>30007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30008</v>
      </c>
      <c r="B15120" s="7" t="s">
        <v>30009</v>
      </c>
      <c r="C15120" s="7" t="s">
        <v>224</v>
      </c>
      <c r="D15120" s="7" t="s">
        <v>35</v>
      </c>
      <c r="E15120" s="7" t="s">
        <v>30007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30010</v>
      </c>
      <c r="B15121" s="7" t="s">
        <v>30011</v>
      </c>
      <c r="C15121" s="7" t="s">
        <v>224</v>
      </c>
      <c r="D15121" s="7" t="s">
        <v>29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30012</v>
      </c>
      <c r="B15122" s="7" t="s">
        <v>30013</v>
      </c>
      <c r="C15122" s="7" t="s">
        <v>224</v>
      </c>
      <c r="D15122" s="7" t="s">
        <v>29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30014</v>
      </c>
      <c r="B15123" s="7" t="s">
        <v>30015</v>
      </c>
      <c r="C15123" s="7" t="s">
        <v>224</v>
      </c>
      <c r="D15123" s="7" t="s">
        <v>61</v>
      </c>
      <c r="E15123" s="7" t="s">
        <v>5335</v>
      </c>
      <c r="F15123" s="7" t="s">
        <v>31</v>
      </c>
      <c r="G15123" s="8">
        <v>1.2</v>
      </c>
      <c r="H15123" s="9">
        <v>5.202E-3</v>
      </c>
      <c r="I15123" s="10">
        <v>34639.51</v>
      </c>
      <c r="J15123" s="11"/>
      <c r="K15123" s="7"/>
      <c r="L15123" s="11"/>
      <c r="M15123" s="11"/>
      <c r="N15123" s="38">
        <f>I15123*(100-$B$4)*(100-$B$5)/10000</f>
        <v>34639.51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30016</v>
      </c>
      <c r="B15124" s="7" t="s">
        <v>30017</v>
      </c>
      <c r="C15124" s="7" t="s">
        <v>224</v>
      </c>
      <c r="D15124" s="7" t="s">
        <v>61</v>
      </c>
      <c r="E15124" s="7" t="s">
        <v>5335</v>
      </c>
      <c r="F15124" s="7" t="s">
        <v>31</v>
      </c>
      <c r="G15124" s="8">
        <v>1.2</v>
      </c>
      <c r="H15124" s="9">
        <v>5.202E-3</v>
      </c>
      <c r="I15124" s="10">
        <v>34639.51</v>
      </c>
      <c r="J15124" s="11"/>
      <c r="K15124" s="7"/>
      <c r="L15124" s="11"/>
      <c r="M15124" s="11"/>
      <c r="N15124" s="38">
        <f>I15124*(100-$B$4)*(100-$B$5)/10000</f>
        <v>34639.51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30018</v>
      </c>
      <c r="B15125" s="7" t="s">
        <v>30019</v>
      </c>
      <c r="C15125" s="7" t="s">
        <v>1838</v>
      </c>
      <c r="D15125" s="7" t="s">
        <v>35</v>
      </c>
      <c r="E15125" s="7" t="s">
        <v>30020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30021</v>
      </c>
      <c r="B15126" s="7" t="s">
        <v>30022</v>
      </c>
      <c r="C15126" s="7" t="s">
        <v>1838</v>
      </c>
      <c r="D15126" s="7" t="s">
        <v>35</v>
      </c>
      <c r="E15126" s="7" t="s">
        <v>30020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30023</v>
      </c>
      <c r="B15127" s="7" t="s">
        <v>30024</v>
      </c>
      <c r="C15127" s="7" t="s">
        <v>1838</v>
      </c>
      <c r="D15127" s="7" t="s">
        <v>29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30025</v>
      </c>
      <c r="B15128" s="7" t="s">
        <v>30026</v>
      </c>
      <c r="C15128" s="7" t="s">
        <v>1838</v>
      </c>
      <c r="D15128" s="7" t="s">
        <v>29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30027</v>
      </c>
      <c r="B15129" s="7" t="s">
        <v>30028</v>
      </c>
      <c r="C15129" s="7" t="s">
        <v>1838</v>
      </c>
      <c r="D15129" s="7" t="s">
        <v>61</v>
      </c>
      <c r="E15129" s="7" t="s">
        <v>398</v>
      </c>
      <c r="F15129" s="7" t="s">
        <v>31</v>
      </c>
      <c r="G15129" s="8">
        <v>1.2</v>
      </c>
      <c r="H15129" s="9">
        <v>5.202E-3</v>
      </c>
      <c r="I15129" s="10">
        <v>35992.61</v>
      </c>
      <c r="J15129" s="11"/>
      <c r="K15129" s="7"/>
      <c r="L15129" s="11"/>
      <c r="M15129" s="11"/>
      <c r="N15129" s="38">
        <f>I15129*(100-$B$4)*(100-$B$5)/10000</f>
        <v>35992.61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30029</v>
      </c>
      <c r="B15130" s="7" t="s">
        <v>30030</v>
      </c>
      <c r="C15130" s="7" t="s">
        <v>1838</v>
      </c>
      <c r="D15130" s="7" t="s">
        <v>61</v>
      </c>
      <c r="E15130" s="7" t="s">
        <v>398</v>
      </c>
      <c r="F15130" s="7" t="s">
        <v>31</v>
      </c>
      <c r="G15130" s="8">
        <v>1.2</v>
      </c>
      <c r="H15130" s="9">
        <v>5.202E-3</v>
      </c>
      <c r="I15130" s="10">
        <v>35992.61</v>
      </c>
      <c r="J15130" s="11"/>
      <c r="K15130" s="7"/>
      <c r="L15130" s="11"/>
      <c r="M15130" s="11"/>
      <c r="N15130" s="38">
        <f>I15130*(100-$B$4)*(100-$B$5)/10000</f>
        <v>35992.61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30031</v>
      </c>
      <c r="B15131" s="7" t="s">
        <v>30032</v>
      </c>
      <c r="C15131" s="7" t="s">
        <v>28</v>
      </c>
      <c r="D15131" s="7" t="s">
        <v>35</v>
      </c>
      <c r="E15131" s="7" t="s">
        <v>158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30033</v>
      </c>
      <c r="B15132" s="7" t="s">
        <v>30034</v>
      </c>
      <c r="C15132" s="7" t="s">
        <v>28</v>
      </c>
      <c r="D15132" s="7" t="s">
        <v>35</v>
      </c>
      <c r="E15132" s="7" t="s">
        <v>158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30035</v>
      </c>
      <c r="B15133" s="7" t="s">
        <v>30036</v>
      </c>
      <c r="C15133" s="7" t="s">
        <v>28</v>
      </c>
      <c r="D15133" s="7" t="s">
        <v>29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30037</v>
      </c>
      <c r="B15134" s="7" t="s">
        <v>30038</v>
      </c>
      <c r="C15134" s="7" t="s">
        <v>28</v>
      </c>
      <c r="D15134" s="7" t="s">
        <v>29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30039</v>
      </c>
      <c r="B15135" s="7" t="s">
        <v>30040</v>
      </c>
      <c r="C15135" s="7" t="s">
        <v>28</v>
      </c>
      <c r="D15135" s="7" t="s">
        <v>61</v>
      </c>
      <c r="E15135" s="7" t="s">
        <v>2248</v>
      </c>
      <c r="F15135" s="7" t="s">
        <v>31</v>
      </c>
      <c r="G15135" s="8">
        <v>1.2</v>
      </c>
      <c r="H15135" s="9">
        <v>5.202E-3</v>
      </c>
      <c r="I15135" s="10">
        <v>37075.089999999997</v>
      </c>
      <c r="J15135" s="11"/>
      <c r="K15135" s="7"/>
      <c r="L15135" s="11"/>
      <c r="M15135" s="11"/>
      <c r="N15135" s="38">
        <f>I15135*(100-$B$4)*(100-$B$5)/10000</f>
        <v>37075.089999999997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30041</v>
      </c>
      <c r="B15136" s="7" t="s">
        <v>30042</v>
      </c>
      <c r="C15136" s="7" t="s">
        <v>28</v>
      </c>
      <c r="D15136" s="7" t="s">
        <v>61</v>
      </c>
      <c r="E15136" s="7" t="s">
        <v>2248</v>
      </c>
      <c r="F15136" s="7" t="s">
        <v>31</v>
      </c>
      <c r="G15136" s="8">
        <v>1.2</v>
      </c>
      <c r="H15136" s="9">
        <v>5.202E-3</v>
      </c>
      <c r="I15136" s="10">
        <v>37075.089999999997</v>
      </c>
      <c r="J15136" s="11"/>
      <c r="K15136" s="7"/>
      <c r="L15136" s="11"/>
      <c r="M15136" s="11"/>
      <c r="N15136" s="38">
        <f>I15136*(100-$B$4)*(100-$B$5)/10000</f>
        <v>37075.089999999997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30043</v>
      </c>
      <c r="B15137" s="7" t="s">
        <v>30044</v>
      </c>
      <c r="C15137" s="7" t="s">
        <v>34</v>
      </c>
      <c r="D15137" s="7" t="s">
        <v>35</v>
      </c>
      <c r="E15137" s="7" t="s">
        <v>3641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30045</v>
      </c>
      <c r="B15138" s="7" t="s">
        <v>30046</v>
      </c>
      <c r="C15138" s="7" t="s">
        <v>34</v>
      </c>
      <c r="D15138" s="7" t="s">
        <v>35</v>
      </c>
      <c r="E15138" s="7" t="s">
        <v>3641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30047</v>
      </c>
      <c r="B15139" s="7" t="s">
        <v>30048</v>
      </c>
      <c r="C15139" s="7" t="s">
        <v>34</v>
      </c>
      <c r="D15139" s="7" t="s">
        <v>29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30049</v>
      </c>
      <c r="B15140" s="7" t="s">
        <v>30050</v>
      </c>
      <c r="C15140" s="7" t="s">
        <v>34</v>
      </c>
      <c r="D15140" s="7" t="s">
        <v>29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30051</v>
      </c>
      <c r="B15141" s="7" t="s">
        <v>30052</v>
      </c>
      <c r="C15141" s="7" t="s">
        <v>34</v>
      </c>
      <c r="D15141" s="7" t="s">
        <v>61</v>
      </c>
      <c r="E15141" s="7" t="s">
        <v>234</v>
      </c>
      <c r="F15141" s="7" t="s">
        <v>31</v>
      </c>
      <c r="G15141" s="8">
        <v>2.92</v>
      </c>
      <c r="H15141" s="9">
        <v>6.4980000000000003E-3</v>
      </c>
      <c r="I15141" s="10">
        <v>44652.5</v>
      </c>
      <c r="J15141" s="11"/>
      <c r="K15141" s="7"/>
      <c r="L15141" s="11"/>
      <c r="M15141" s="11"/>
      <c r="N15141" s="38">
        <f>I15141*(100-$B$4)*(100-$B$5)/10000</f>
        <v>44652.5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30053</v>
      </c>
      <c r="B15142" s="7" t="s">
        <v>30054</v>
      </c>
      <c r="C15142" s="7" t="s">
        <v>34</v>
      </c>
      <c r="D15142" s="7" t="s">
        <v>61</v>
      </c>
      <c r="E15142" s="7" t="s">
        <v>234</v>
      </c>
      <c r="F15142" s="7" t="s">
        <v>31</v>
      </c>
      <c r="G15142" s="8">
        <v>2.92</v>
      </c>
      <c r="H15142" s="9">
        <v>6.4980000000000003E-3</v>
      </c>
      <c r="I15142" s="10">
        <v>44652.5</v>
      </c>
      <c r="J15142" s="11"/>
      <c r="K15142" s="7"/>
      <c r="L15142" s="11"/>
      <c r="M15142" s="11"/>
      <c r="N15142" s="38">
        <f>I15142*(100-$B$4)*(100-$B$5)/10000</f>
        <v>44652.5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30055</v>
      </c>
      <c r="B15143" s="7" t="s">
        <v>30056</v>
      </c>
      <c r="C15143" s="7" t="s">
        <v>124</v>
      </c>
      <c r="D15143" s="7" t="s">
        <v>35</v>
      </c>
      <c r="E15143" s="7" t="s">
        <v>36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30057</v>
      </c>
      <c r="B15144" s="7" t="s">
        <v>30058</v>
      </c>
      <c r="C15144" s="7" t="s">
        <v>124</v>
      </c>
      <c r="D15144" s="7" t="s">
        <v>35</v>
      </c>
      <c r="E15144" s="7" t="s">
        <v>36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30059</v>
      </c>
      <c r="B15145" s="7" t="s">
        <v>30060</v>
      </c>
      <c r="C15145" s="7" t="s">
        <v>124</v>
      </c>
      <c r="D15145" s="7" t="s">
        <v>29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30061</v>
      </c>
      <c r="B15146" s="7" t="s">
        <v>30062</v>
      </c>
      <c r="C15146" s="7" t="s">
        <v>124</v>
      </c>
      <c r="D15146" s="7" t="s">
        <v>29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30063</v>
      </c>
      <c r="B15147" s="7" t="s">
        <v>30064</v>
      </c>
      <c r="C15147" s="7" t="s">
        <v>124</v>
      </c>
      <c r="D15147" s="7" t="s">
        <v>61</v>
      </c>
      <c r="E15147" s="7" t="s">
        <v>1143</v>
      </c>
      <c r="F15147" s="7" t="s">
        <v>31</v>
      </c>
      <c r="G15147" s="8">
        <v>3.1</v>
      </c>
      <c r="H15147" s="9">
        <v>1.0789999999999999E-2</v>
      </c>
      <c r="I15147" s="10">
        <v>58995.39</v>
      </c>
      <c r="J15147" s="11"/>
      <c r="K15147" s="7"/>
      <c r="L15147" s="11"/>
      <c r="M15147" s="11"/>
      <c r="N15147" s="38">
        <f>I15147*(100-$B$4)*(100-$B$5)/10000</f>
        <v>58995.39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30065</v>
      </c>
      <c r="B15148" s="7" t="s">
        <v>30066</v>
      </c>
      <c r="C15148" s="7" t="s">
        <v>124</v>
      </c>
      <c r="D15148" s="7" t="s">
        <v>61</v>
      </c>
      <c r="E15148" s="7" t="s">
        <v>1143</v>
      </c>
      <c r="F15148" s="7" t="s">
        <v>31</v>
      </c>
      <c r="G15148" s="8">
        <v>3.1</v>
      </c>
      <c r="H15148" s="9">
        <v>1.0789999999999999E-2</v>
      </c>
      <c r="I15148" s="10">
        <v>58995.39</v>
      </c>
      <c r="J15148" s="11"/>
      <c r="K15148" s="7"/>
      <c r="L15148" s="11"/>
      <c r="M15148" s="11"/>
      <c r="N15148" s="38">
        <f>I15148*(100-$B$4)*(100-$B$5)/10000</f>
        <v>58995.39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30067</v>
      </c>
      <c r="B15149" s="7" t="s">
        <v>30068</v>
      </c>
      <c r="C15149" s="7" t="s">
        <v>47</v>
      </c>
      <c r="D15149" s="7" t="s">
        <v>35</v>
      </c>
      <c r="E15149" s="7" t="s">
        <v>2258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30069</v>
      </c>
      <c r="B15150" s="7" t="s">
        <v>30070</v>
      </c>
      <c r="C15150" s="7" t="s">
        <v>47</v>
      </c>
      <c r="D15150" s="7" t="s">
        <v>35</v>
      </c>
      <c r="E15150" s="7" t="s">
        <v>2258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30071</v>
      </c>
      <c r="B15151" s="7" t="s">
        <v>30072</v>
      </c>
      <c r="C15151" s="7" t="s">
        <v>47</v>
      </c>
      <c r="D15151" s="7" t="s">
        <v>29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30073</v>
      </c>
      <c r="B15152" s="7" t="s">
        <v>30074</v>
      </c>
      <c r="C15152" s="7" t="s">
        <v>47</v>
      </c>
      <c r="D15152" s="7" t="s">
        <v>29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30075</v>
      </c>
      <c r="B15153" s="7" t="s">
        <v>30076</v>
      </c>
      <c r="C15153" s="7" t="s">
        <v>47</v>
      </c>
      <c r="D15153" s="7" t="s">
        <v>61</v>
      </c>
      <c r="E15153" s="7" t="s">
        <v>40</v>
      </c>
      <c r="F15153" s="7" t="s">
        <v>31</v>
      </c>
      <c r="G15153" s="8">
        <v>3.1</v>
      </c>
      <c r="H15153" s="9">
        <v>1.0789999999999999E-2</v>
      </c>
      <c r="I15153" s="10">
        <v>61431.02</v>
      </c>
      <c r="J15153" s="11"/>
      <c r="K15153" s="7"/>
      <c r="L15153" s="11"/>
      <c r="M15153" s="11"/>
      <c r="N15153" s="38">
        <f>I15153*(100-$B$4)*(100-$B$5)/10000</f>
        <v>61431.02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30077</v>
      </c>
      <c r="B15154" s="7" t="s">
        <v>30078</v>
      </c>
      <c r="C15154" s="7" t="s">
        <v>47</v>
      </c>
      <c r="D15154" s="7" t="s">
        <v>61</v>
      </c>
      <c r="E15154" s="7" t="s">
        <v>40</v>
      </c>
      <c r="F15154" s="7" t="s">
        <v>31</v>
      </c>
      <c r="G15154" s="8">
        <v>3.1</v>
      </c>
      <c r="H15154" s="9">
        <v>1.0789999999999999E-2</v>
      </c>
      <c r="I15154" s="10">
        <v>61431.02</v>
      </c>
      <c r="J15154" s="11"/>
      <c r="K15154" s="7"/>
      <c r="L15154" s="11"/>
      <c r="M15154" s="11"/>
      <c r="N15154" s="38">
        <f>I15154*(100-$B$4)*(100-$B$5)/10000</f>
        <v>61431.02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30079</v>
      </c>
      <c r="B15155" s="7" t="s">
        <v>30080</v>
      </c>
      <c r="C15155" s="7" t="s">
        <v>648</v>
      </c>
      <c r="D15155" s="7" t="s">
        <v>35</v>
      </c>
      <c r="E15155" s="7" t="s">
        <v>9444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30081</v>
      </c>
      <c r="B15156" s="7" t="s">
        <v>30082</v>
      </c>
      <c r="C15156" s="7" t="s">
        <v>648</v>
      </c>
      <c r="D15156" s="7" t="s">
        <v>35</v>
      </c>
      <c r="E15156" s="7" t="s">
        <v>9444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30083</v>
      </c>
      <c r="B15157" s="7" t="s">
        <v>30084</v>
      </c>
      <c r="C15157" s="7" t="s">
        <v>648</v>
      </c>
      <c r="D15157" s="7" t="s">
        <v>29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30085</v>
      </c>
      <c r="B15158" s="7" t="s">
        <v>30086</v>
      </c>
      <c r="C15158" s="7" t="s">
        <v>648</v>
      </c>
      <c r="D15158" s="7" t="s">
        <v>29</v>
      </c>
      <c r="E15158" s="7" t="s">
        <v>8812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30087</v>
      </c>
      <c r="B15159" s="7" t="s">
        <v>30088</v>
      </c>
      <c r="C15159" s="7" t="s">
        <v>648</v>
      </c>
      <c r="D15159" s="7" t="s">
        <v>61</v>
      </c>
      <c r="E15159" s="7" t="s">
        <v>8812</v>
      </c>
      <c r="F15159" s="7" t="s">
        <v>31</v>
      </c>
      <c r="G15159" s="8">
        <v>7.65</v>
      </c>
      <c r="H15159" s="9">
        <v>1.8149999999999999E-2</v>
      </c>
      <c r="I15159" s="10">
        <v>90928.7</v>
      </c>
      <c r="J15159" s="11"/>
      <c r="K15159" s="7"/>
      <c r="L15159" s="11"/>
      <c r="M15159" s="11"/>
      <c r="N15159" s="38">
        <f>I15159*(100-$B$4)*(100-$B$5)/10000</f>
        <v>90928.7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30089</v>
      </c>
      <c r="B15160" s="7" t="s">
        <v>30090</v>
      </c>
      <c r="C15160" s="7" t="s">
        <v>648</v>
      </c>
      <c r="D15160" s="7" t="s">
        <v>61</v>
      </c>
      <c r="E15160" s="7" t="s">
        <v>8812</v>
      </c>
      <c r="F15160" s="7" t="s">
        <v>31</v>
      </c>
      <c r="G15160" s="8">
        <v>7.65</v>
      </c>
      <c r="H15160" s="9">
        <v>1.8149999999999999E-2</v>
      </c>
      <c r="I15160" s="10">
        <v>90928.7</v>
      </c>
      <c r="J15160" s="11"/>
      <c r="K15160" s="7"/>
      <c r="L15160" s="11"/>
      <c r="M15160" s="11"/>
      <c r="N15160" s="38">
        <f>I15160*(100-$B$4)*(100-$B$5)/10000</f>
        <v>90928.7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30091</v>
      </c>
      <c r="B15161" s="7" t="s">
        <v>30092</v>
      </c>
      <c r="C15161" s="7" t="s">
        <v>8016</v>
      </c>
      <c r="D15161" s="7" t="s">
        <v>35</v>
      </c>
      <c r="E15161" s="7" t="s">
        <v>21245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30093</v>
      </c>
      <c r="B15162" s="7" t="s">
        <v>30094</v>
      </c>
      <c r="C15162" s="7" t="s">
        <v>8016</v>
      </c>
      <c r="D15162" s="7" t="s">
        <v>35</v>
      </c>
      <c r="E15162" s="7" t="s">
        <v>21245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30095</v>
      </c>
      <c r="B15163" s="7" t="s">
        <v>30096</v>
      </c>
      <c r="C15163" s="7" t="s">
        <v>8016</v>
      </c>
      <c r="D15163" s="7" t="s">
        <v>29</v>
      </c>
      <c r="E15163" s="7" t="s">
        <v>9322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30097</v>
      </c>
      <c r="B15164" s="7" t="s">
        <v>30098</v>
      </c>
      <c r="C15164" s="7" t="s">
        <v>8016</v>
      </c>
      <c r="D15164" s="7" t="s">
        <v>29</v>
      </c>
      <c r="E15164" s="7" t="s">
        <v>9322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30099</v>
      </c>
      <c r="B15165" s="7" t="s">
        <v>30100</v>
      </c>
      <c r="C15165" s="7" t="s">
        <v>8016</v>
      </c>
      <c r="D15165" s="7" t="s">
        <v>61</v>
      </c>
      <c r="E15165" s="7" t="s">
        <v>9322</v>
      </c>
      <c r="F15165" s="7" t="s">
        <v>31</v>
      </c>
      <c r="G15165" s="8">
        <v>7.65</v>
      </c>
      <c r="H15165" s="9">
        <v>1.8149999999999999E-2</v>
      </c>
      <c r="I15165" s="10">
        <v>99047.33</v>
      </c>
      <c r="J15165" s="11"/>
      <c r="K15165" s="7"/>
      <c r="L15165" s="11"/>
      <c r="M15165" s="11"/>
      <c r="N15165" s="38">
        <f>I15165*(100-$B$4)*(100-$B$5)/10000</f>
        <v>99047.33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30101</v>
      </c>
      <c r="B15166" s="7" t="s">
        <v>30102</v>
      </c>
      <c r="C15166" s="7" t="s">
        <v>8016</v>
      </c>
      <c r="D15166" s="7" t="s">
        <v>61</v>
      </c>
      <c r="E15166" s="7" t="s">
        <v>9322</v>
      </c>
      <c r="F15166" s="7" t="s">
        <v>31</v>
      </c>
      <c r="G15166" s="8">
        <v>7.65</v>
      </c>
      <c r="H15166" s="9">
        <v>1.8149999999999999E-2</v>
      </c>
      <c r="I15166" s="10">
        <v>99047.33</v>
      </c>
      <c r="J15166" s="11"/>
      <c r="K15166" s="7"/>
      <c r="L15166" s="11"/>
      <c r="M15166" s="11"/>
      <c r="N15166" s="38">
        <f>I15166*(100-$B$4)*(100-$B$5)/10000</f>
        <v>99047.33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11.1" customHeight="1" outlineLevel="4" x14ac:dyDescent="0.2">
      <c r="A15167" s="30" t="s">
        <v>30103</v>
      </c>
      <c r="B15167" s="30"/>
      <c r="C15167" s="30"/>
      <c r="D15167" s="30"/>
      <c r="E15167" s="30"/>
      <c r="F15167" s="30"/>
      <c r="G15167" s="30"/>
      <c r="H15167" s="30"/>
      <c r="I15167" s="30"/>
      <c r="J15167" s="30"/>
      <c r="K15167" s="30"/>
      <c r="L15167" s="30"/>
      <c r="M15167" s="30"/>
      <c r="N15167" s="37"/>
      <c r="O15167" s="37"/>
      <c r="P15167" s="37"/>
      <c r="Q15167" s="37"/>
    </row>
    <row r="15168" spans="1:17" ht="35.1" customHeight="1" outlineLevel="5" x14ac:dyDescent="0.2">
      <c r="A15168" s="6" t="s">
        <v>30104</v>
      </c>
      <c r="B15168" s="7" t="s">
        <v>30105</v>
      </c>
      <c r="C15168" s="7" t="s">
        <v>224</v>
      </c>
      <c r="D15168" s="7" t="s">
        <v>35</v>
      </c>
      <c r="E15168" s="7" t="s">
        <v>30007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30106</v>
      </c>
      <c r="B15169" s="7" t="s">
        <v>30107</v>
      </c>
      <c r="C15169" s="7" t="s">
        <v>224</v>
      </c>
      <c r="D15169" s="7" t="s">
        <v>35</v>
      </c>
      <c r="E15169" s="7" t="s">
        <v>30007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30108</v>
      </c>
      <c r="B15170" s="7" t="s">
        <v>30109</v>
      </c>
      <c r="C15170" s="7" t="s">
        <v>224</v>
      </c>
      <c r="D15170" s="7" t="s">
        <v>29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30110</v>
      </c>
      <c r="B15171" s="7" t="s">
        <v>30111</v>
      </c>
      <c r="C15171" s="7" t="s">
        <v>224</v>
      </c>
      <c r="D15171" s="7" t="s">
        <v>29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30112</v>
      </c>
      <c r="B15172" s="7" t="s">
        <v>30113</v>
      </c>
      <c r="C15172" s="7" t="s">
        <v>224</v>
      </c>
      <c r="D15172" s="7" t="s">
        <v>61</v>
      </c>
      <c r="E15172" s="7" t="s">
        <v>5335</v>
      </c>
      <c r="F15172" s="7" t="s">
        <v>31</v>
      </c>
      <c r="G15172" s="8">
        <v>1.2</v>
      </c>
      <c r="H15172" s="9">
        <v>5.202E-3</v>
      </c>
      <c r="I15172" s="10">
        <v>34639.51</v>
      </c>
      <c r="J15172" s="11"/>
      <c r="K15172" s="7"/>
      <c r="L15172" s="11"/>
      <c r="M15172" s="11"/>
      <c r="N15172" s="38">
        <f>I15172*(100-$B$4)*(100-$B$5)/10000</f>
        <v>34639.51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30114</v>
      </c>
      <c r="B15173" s="7" t="s">
        <v>30115</v>
      </c>
      <c r="C15173" s="7" t="s">
        <v>224</v>
      </c>
      <c r="D15173" s="7" t="s">
        <v>61</v>
      </c>
      <c r="E15173" s="7" t="s">
        <v>5335</v>
      </c>
      <c r="F15173" s="7" t="s">
        <v>31</v>
      </c>
      <c r="G15173" s="8">
        <v>1.2</v>
      </c>
      <c r="H15173" s="9">
        <v>5.202E-3</v>
      </c>
      <c r="I15173" s="10">
        <v>34639.51</v>
      </c>
      <c r="J15173" s="11"/>
      <c r="K15173" s="7"/>
      <c r="L15173" s="11"/>
      <c r="M15173" s="11"/>
      <c r="N15173" s="38">
        <f>I15173*(100-$B$4)*(100-$B$5)/10000</f>
        <v>34639.51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30116</v>
      </c>
      <c r="B15174" s="7" t="s">
        <v>30117</v>
      </c>
      <c r="C15174" s="7" t="s">
        <v>1838</v>
      </c>
      <c r="D15174" s="7" t="s">
        <v>35</v>
      </c>
      <c r="E15174" s="7" t="s">
        <v>30020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30118</v>
      </c>
      <c r="B15175" s="7" t="s">
        <v>30119</v>
      </c>
      <c r="C15175" s="7" t="s">
        <v>1838</v>
      </c>
      <c r="D15175" s="7" t="s">
        <v>35</v>
      </c>
      <c r="E15175" s="7" t="s">
        <v>30020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30120</v>
      </c>
      <c r="B15176" s="7" t="s">
        <v>30121</v>
      </c>
      <c r="C15176" s="7" t="s">
        <v>1838</v>
      </c>
      <c r="D15176" s="7" t="s">
        <v>29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30122</v>
      </c>
      <c r="B15177" s="7" t="s">
        <v>30123</v>
      </c>
      <c r="C15177" s="7" t="s">
        <v>1838</v>
      </c>
      <c r="D15177" s="7" t="s">
        <v>29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30124</v>
      </c>
      <c r="B15178" s="7" t="s">
        <v>30125</v>
      </c>
      <c r="C15178" s="7" t="s">
        <v>1838</v>
      </c>
      <c r="D15178" s="7" t="s">
        <v>61</v>
      </c>
      <c r="E15178" s="7" t="s">
        <v>398</v>
      </c>
      <c r="F15178" s="7" t="s">
        <v>31</v>
      </c>
      <c r="G15178" s="8">
        <v>1.2</v>
      </c>
      <c r="H15178" s="9">
        <v>5.202E-3</v>
      </c>
      <c r="I15178" s="10">
        <v>35992.61</v>
      </c>
      <c r="J15178" s="11"/>
      <c r="K15178" s="7"/>
      <c r="L15178" s="11"/>
      <c r="M15178" s="11"/>
      <c r="N15178" s="38">
        <f>I15178*(100-$B$4)*(100-$B$5)/10000</f>
        <v>35992.61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30126</v>
      </c>
      <c r="B15179" s="7" t="s">
        <v>30127</v>
      </c>
      <c r="C15179" s="7" t="s">
        <v>1838</v>
      </c>
      <c r="D15179" s="7" t="s">
        <v>61</v>
      </c>
      <c r="E15179" s="7" t="s">
        <v>398</v>
      </c>
      <c r="F15179" s="7" t="s">
        <v>31</v>
      </c>
      <c r="G15179" s="8">
        <v>1.2</v>
      </c>
      <c r="H15179" s="9">
        <v>5.202E-3</v>
      </c>
      <c r="I15179" s="10">
        <v>35992.61</v>
      </c>
      <c r="J15179" s="11"/>
      <c r="K15179" s="7"/>
      <c r="L15179" s="11"/>
      <c r="M15179" s="11"/>
      <c r="N15179" s="38">
        <f>I15179*(100-$B$4)*(100-$B$5)/10000</f>
        <v>35992.61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30128</v>
      </c>
      <c r="B15180" s="7" t="s">
        <v>30129</v>
      </c>
      <c r="C15180" s="7" t="s">
        <v>28</v>
      </c>
      <c r="D15180" s="7" t="s">
        <v>35</v>
      </c>
      <c r="E15180" s="7" t="s">
        <v>158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30130</v>
      </c>
      <c r="B15181" s="7" t="s">
        <v>30131</v>
      </c>
      <c r="C15181" s="7" t="s">
        <v>28</v>
      </c>
      <c r="D15181" s="7" t="s">
        <v>35</v>
      </c>
      <c r="E15181" s="7" t="s">
        <v>158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30132</v>
      </c>
      <c r="B15182" s="7" t="s">
        <v>30133</v>
      </c>
      <c r="C15182" s="7" t="s">
        <v>28</v>
      </c>
      <c r="D15182" s="7" t="s">
        <v>29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30134</v>
      </c>
      <c r="B15183" s="7" t="s">
        <v>30135</v>
      </c>
      <c r="C15183" s="7" t="s">
        <v>28</v>
      </c>
      <c r="D15183" s="7" t="s">
        <v>29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30136</v>
      </c>
      <c r="B15184" s="7" t="s">
        <v>30137</v>
      </c>
      <c r="C15184" s="7" t="s">
        <v>28</v>
      </c>
      <c r="D15184" s="7" t="s">
        <v>61</v>
      </c>
      <c r="E15184" s="7" t="s">
        <v>2248</v>
      </c>
      <c r="F15184" s="7" t="s">
        <v>31</v>
      </c>
      <c r="G15184" s="8">
        <v>1.2</v>
      </c>
      <c r="H15184" s="9">
        <v>5.202E-3</v>
      </c>
      <c r="I15184" s="10">
        <v>37075.089999999997</v>
      </c>
      <c r="J15184" s="11"/>
      <c r="K15184" s="7"/>
      <c r="L15184" s="11"/>
      <c r="M15184" s="11"/>
      <c r="N15184" s="38">
        <f>I15184*(100-$B$4)*(100-$B$5)/10000</f>
        <v>37075.089999999997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30138</v>
      </c>
      <c r="B15185" s="7" t="s">
        <v>30139</v>
      </c>
      <c r="C15185" s="7" t="s">
        <v>28</v>
      </c>
      <c r="D15185" s="7" t="s">
        <v>61</v>
      </c>
      <c r="E15185" s="7" t="s">
        <v>2248</v>
      </c>
      <c r="F15185" s="7" t="s">
        <v>31</v>
      </c>
      <c r="G15185" s="8">
        <v>1.2</v>
      </c>
      <c r="H15185" s="9">
        <v>5.202E-3</v>
      </c>
      <c r="I15185" s="10">
        <v>37075.089999999997</v>
      </c>
      <c r="J15185" s="11"/>
      <c r="K15185" s="7"/>
      <c r="L15185" s="11"/>
      <c r="M15185" s="11"/>
      <c r="N15185" s="38">
        <f>I15185*(100-$B$4)*(100-$B$5)/10000</f>
        <v>37075.089999999997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30140</v>
      </c>
      <c r="B15186" s="7" t="s">
        <v>30141</v>
      </c>
      <c r="C15186" s="7" t="s">
        <v>34</v>
      </c>
      <c r="D15186" s="7" t="s">
        <v>35</v>
      </c>
      <c r="E15186" s="7" t="s">
        <v>3641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30142</v>
      </c>
      <c r="B15187" s="7" t="s">
        <v>30143</v>
      </c>
      <c r="C15187" s="7" t="s">
        <v>34</v>
      </c>
      <c r="D15187" s="7" t="s">
        <v>35</v>
      </c>
      <c r="E15187" s="7" t="s">
        <v>3641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30144</v>
      </c>
      <c r="B15188" s="7" t="s">
        <v>30145</v>
      </c>
      <c r="C15188" s="7" t="s">
        <v>34</v>
      </c>
      <c r="D15188" s="7" t="s">
        <v>29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30146</v>
      </c>
      <c r="B15189" s="7" t="s">
        <v>30147</v>
      </c>
      <c r="C15189" s="7" t="s">
        <v>34</v>
      </c>
      <c r="D15189" s="7" t="s">
        <v>29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30148</v>
      </c>
      <c r="B15190" s="7" t="s">
        <v>30149</v>
      </c>
      <c r="C15190" s="7" t="s">
        <v>34</v>
      </c>
      <c r="D15190" s="7" t="s">
        <v>61</v>
      </c>
      <c r="E15190" s="7" t="s">
        <v>234</v>
      </c>
      <c r="F15190" s="7" t="s">
        <v>31</v>
      </c>
      <c r="G15190" s="8">
        <v>2.92</v>
      </c>
      <c r="H15190" s="9">
        <v>6.4980000000000003E-3</v>
      </c>
      <c r="I15190" s="10">
        <v>44652.5</v>
      </c>
      <c r="J15190" s="11"/>
      <c r="K15190" s="7"/>
      <c r="L15190" s="11"/>
      <c r="M15190" s="11"/>
      <c r="N15190" s="38">
        <f>I15190*(100-$B$4)*(100-$B$5)/10000</f>
        <v>44652.5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30150</v>
      </c>
      <c r="B15191" s="7" t="s">
        <v>30151</v>
      </c>
      <c r="C15191" s="7" t="s">
        <v>34</v>
      </c>
      <c r="D15191" s="7" t="s">
        <v>61</v>
      </c>
      <c r="E15191" s="7" t="s">
        <v>234</v>
      </c>
      <c r="F15191" s="7" t="s">
        <v>31</v>
      </c>
      <c r="G15191" s="8">
        <v>2.92</v>
      </c>
      <c r="H15191" s="9">
        <v>6.4980000000000003E-3</v>
      </c>
      <c r="I15191" s="10">
        <v>44652.5</v>
      </c>
      <c r="J15191" s="11"/>
      <c r="K15191" s="7"/>
      <c r="L15191" s="11"/>
      <c r="M15191" s="11"/>
      <c r="N15191" s="38">
        <f>I15191*(100-$B$4)*(100-$B$5)/10000</f>
        <v>44652.5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30152</v>
      </c>
      <c r="B15192" s="7" t="s">
        <v>30153</v>
      </c>
      <c r="C15192" s="7" t="s">
        <v>124</v>
      </c>
      <c r="D15192" s="7" t="s">
        <v>35</v>
      </c>
      <c r="E15192" s="7" t="s">
        <v>36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30154</v>
      </c>
      <c r="B15193" s="7" t="s">
        <v>30155</v>
      </c>
      <c r="C15193" s="7" t="s">
        <v>124</v>
      </c>
      <c r="D15193" s="7" t="s">
        <v>35</v>
      </c>
      <c r="E15193" s="7" t="s">
        <v>36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30156</v>
      </c>
      <c r="B15194" s="7" t="s">
        <v>30157</v>
      </c>
      <c r="C15194" s="7" t="s">
        <v>124</v>
      </c>
      <c r="D15194" s="7" t="s">
        <v>29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30158</v>
      </c>
      <c r="B15195" s="7" t="s">
        <v>30159</v>
      </c>
      <c r="C15195" s="7" t="s">
        <v>124</v>
      </c>
      <c r="D15195" s="7" t="s">
        <v>29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30160</v>
      </c>
      <c r="B15196" s="7" t="s">
        <v>30161</v>
      </c>
      <c r="C15196" s="7" t="s">
        <v>124</v>
      </c>
      <c r="D15196" s="7" t="s">
        <v>61</v>
      </c>
      <c r="E15196" s="7" t="s">
        <v>1143</v>
      </c>
      <c r="F15196" s="7" t="s">
        <v>31</v>
      </c>
      <c r="G15196" s="8">
        <v>3.1</v>
      </c>
      <c r="H15196" s="9">
        <v>1.0789999999999999E-2</v>
      </c>
      <c r="I15196" s="10">
        <v>58995.39</v>
      </c>
      <c r="J15196" s="11"/>
      <c r="K15196" s="7"/>
      <c r="L15196" s="11"/>
      <c r="M15196" s="11"/>
      <c r="N15196" s="38">
        <f>I15196*(100-$B$4)*(100-$B$5)/10000</f>
        <v>58995.39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30162</v>
      </c>
      <c r="B15197" s="7" t="s">
        <v>30163</v>
      </c>
      <c r="C15197" s="7" t="s">
        <v>124</v>
      </c>
      <c r="D15197" s="7" t="s">
        <v>61</v>
      </c>
      <c r="E15197" s="7" t="s">
        <v>1143</v>
      </c>
      <c r="F15197" s="7" t="s">
        <v>31</v>
      </c>
      <c r="G15197" s="8">
        <v>3.1</v>
      </c>
      <c r="H15197" s="9">
        <v>1.0789999999999999E-2</v>
      </c>
      <c r="I15197" s="10">
        <v>58995.39</v>
      </c>
      <c r="J15197" s="11"/>
      <c r="K15197" s="7"/>
      <c r="L15197" s="11"/>
      <c r="M15197" s="11"/>
      <c r="N15197" s="38">
        <f>I15197*(100-$B$4)*(100-$B$5)/10000</f>
        <v>58995.39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30164</v>
      </c>
      <c r="B15198" s="7" t="s">
        <v>30165</v>
      </c>
      <c r="C15198" s="7" t="s">
        <v>47</v>
      </c>
      <c r="D15198" s="7" t="s">
        <v>35</v>
      </c>
      <c r="E15198" s="7" t="s">
        <v>2258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30166</v>
      </c>
      <c r="B15199" s="7" t="s">
        <v>30167</v>
      </c>
      <c r="C15199" s="7" t="s">
        <v>47</v>
      </c>
      <c r="D15199" s="7" t="s">
        <v>35</v>
      </c>
      <c r="E15199" s="7" t="s">
        <v>2258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30168</v>
      </c>
      <c r="B15200" s="7" t="s">
        <v>30169</v>
      </c>
      <c r="C15200" s="7" t="s">
        <v>47</v>
      </c>
      <c r="D15200" s="7" t="s">
        <v>29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30170</v>
      </c>
      <c r="B15201" s="7" t="s">
        <v>30171</v>
      </c>
      <c r="C15201" s="7" t="s">
        <v>47</v>
      </c>
      <c r="D15201" s="7" t="s">
        <v>29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30172</v>
      </c>
      <c r="B15202" s="7" t="s">
        <v>30173</v>
      </c>
      <c r="C15202" s="7" t="s">
        <v>47</v>
      </c>
      <c r="D15202" s="7" t="s">
        <v>61</v>
      </c>
      <c r="E15202" s="7" t="s">
        <v>40</v>
      </c>
      <c r="F15202" s="7" t="s">
        <v>31</v>
      </c>
      <c r="G15202" s="8">
        <v>3.1</v>
      </c>
      <c r="H15202" s="9">
        <v>1.0789999999999999E-2</v>
      </c>
      <c r="I15202" s="10">
        <v>61431.02</v>
      </c>
      <c r="J15202" s="11"/>
      <c r="K15202" s="7"/>
      <c r="L15202" s="11"/>
      <c r="M15202" s="11"/>
      <c r="N15202" s="38">
        <f>I15202*(100-$B$4)*(100-$B$5)/10000</f>
        <v>61431.02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30174</v>
      </c>
      <c r="B15203" s="7" t="s">
        <v>30175</v>
      </c>
      <c r="C15203" s="7" t="s">
        <v>47</v>
      </c>
      <c r="D15203" s="7" t="s">
        <v>61</v>
      </c>
      <c r="E15203" s="7" t="s">
        <v>40</v>
      </c>
      <c r="F15203" s="7" t="s">
        <v>31</v>
      </c>
      <c r="G15203" s="8">
        <v>3.1</v>
      </c>
      <c r="H15203" s="9">
        <v>1.0789999999999999E-2</v>
      </c>
      <c r="I15203" s="10">
        <v>61431.02</v>
      </c>
      <c r="J15203" s="11"/>
      <c r="K15203" s="7"/>
      <c r="L15203" s="11"/>
      <c r="M15203" s="11"/>
      <c r="N15203" s="38">
        <f>I15203*(100-$B$4)*(100-$B$5)/10000</f>
        <v>61431.02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30176</v>
      </c>
      <c r="B15204" s="7" t="s">
        <v>30177</v>
      </c>
      <c r="C15204" s="7" t="s">
        <v>648</v>
      </c>
      <c r="D15204" s="7" t="s">
        <v>35</v>
      </c>
      <c r="E15204" s="7" t="s">
        <v>9444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30178</v>
      </c>
      <c r="B15205" s="7" t="s">
        <v>30179</v>
      </c>
      <c r="C15205" s="7" t="s">
        <v>648</v>
      </c>
      <c r="D15205" s="7" t="s">
        <v>35</v>
      </c>
      <c r="E15205" s="7" t="s">
        <v>9444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30180</v>
      </c>
      <c r="B15206" s="7" t="s">
        <v>30181</v>
      </c>
      <c r="C15206" s="7" t="s">
        <v>648</v>
      </c>
      <c r="D15206" s="7" t="s">
        <v>29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30182</v>
      </c>
      <c r="B15207" s="7" t="s">
        <v>30183</v>
      </c>
      <c r="C15207" s="7" t="s">
        <v>648</v>
      </c>
      <c r="D15207" s="7" t="s">
        <v>29</v>
      </c>
      <c r="E15207" s="7" t="s">
        <v>8812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30184</v>
      </c>
      <c r="B15208" s="7" t="s">
        <v>30185</v>
      </c>
      <c r="C15208" s="7" t="s">
        <v>648</v>
      </c>
      <c r="D15208" s="7" t="s">
        <v>61</v>
      </c>
      <c r="E15208" s="7" t="s">
        <v>8812</v>
      </c>
      <c r="F15208" s="7" t="s">
        <v>31</v>
      </c>
      <c r="G15208" s="8">
        <v>7.65</v>
      </c>
      <c r="H15208" s="9">
        <v>1.8149999999999999E-2</v>
      </c>
      <c r="I15208" s="10">
        <v>90928.7</v>
      </c>
      <c r="J15208" s="11"/>
      <c r="K15208" s="7"/>
      <c r="L15208" s="11"/>
      <c r="M15208" s="11"/>
      <c r="N15208" s="38">
        <f>I15208*(100-$B$4)*(100-$B$5)/10000</f>
        <v>90928.7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30186</v>
      </c>
      <c r="B15209" s="7" t="s">
        <v>30187</v>
      </c>
      <c r="C15209" s="7" t="s">
        <v>648</v>
      </c>
      <c r="D15209" s="7" t="s">
        <v>61</v>
      </c>
      <c r="E15209" s="7" t="s">
        <v>8812</v>
      </c>
      <c r="F15209" s="7" t="s">
        <v>31</v>
      </c>
      <c r="G15209" s="8">
        <v>7.65</v>
      </c>
      <c r="H15209" s="9">
        <v>1.8149999999999999E-2</v>
      </c>
      <c r="I15209" s="10">
        <v>90928.7</v>
      </c>
      <c r="J15209" s="11"/>
      <c r="K15209" s="7"/>
      <c r="L15209" s="11"/>
      <c r="M15209" s="11"/>
      <c r="N15209" s="38">
        <f>I15209*(100-$B$4)*(100-$B$5)/10000</f>
        <v>90928.7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30188</v>
      </c>
      <c r="B15210" s="7" t="s">
        <v>30189</v>
      </c>
      <c r="C15210" s="7" t="s">
        <v>8016</v>
      </c>
      <c r="D15210" s="7" t="s">
        <v>35</v>
      </c>
      <c r="E15210" s="7" t="s">
        <v>21245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30190</v>
      </c>
      <c r="B15211" s="7" t="s">
        <v>30191</v>
      </c>
      <c r="C15211" s="7" t="s">
        <v>8016</v>
      </c>
      <c r="D15211" s="7" t="s">
        <v>35</v>
      </c>
      <c r="E15211" s="7" t="s">
        <v>21245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30192</v>
      </c>
      <c r="B15212" s="7" t="s">
        <v>30193</v>
      </c>
      <c r="C15212" s="7" t="s">
        <v>8016</v>
      </c>
      <c r="D15212" s="7" t="s">
        <v>29</v>
      </c>
      <c r="E15212" s="7" t="s">
        <v>9322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30194</v>
      </c>
      <c r="B15213" s="7" t="s">
        <v>30195</v>
      </c>
      <c r="C15213" s="7" t="s">
        <v>8016</v>
      </c>
      <c r="D15213" s="7" t="s">
        <v>29</v>
      </c>
      <c r="E15213" s="7" t="s">
        <v>9322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30196</v>
      </c>
      <c r="B15214" s="7" t="s">
        <v>30197</v>
      </c>
      <c r="C15214" s="7" t="s">
        <v>8016</v>
      </c>
      <c r="D15214" s="7" t="s">
        <v>61</v>
      </c>
      <c r="E15214" s="7" t="s">
        <v>9322</v>
      </c>
      <c r="F15214" s="7" t="s">
        <v>31</v>
      </c>
      <c r="G15214" s="8">
        <v>7.65</v>
      </c>
      <c r="H15214" s="9">
        <v>1.8149999999999999E-2</v>
      </c>
      <c r="I15214" s="10">
        <v>99047.33</v>
      </c>
      <c r="J15214" s="11"/>
      <c r="K15214" s="7"/>
      <c r="L15214" s="11"/>
      <c r="M15214" s="11"/>
      <c r="N15214" s="38">
        <f>I15214*(100-$B$4)*(100-$B$5)/10000</f>
        <v>99047.33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30198</v>
      </c>
      <c r="B15215" s="7" t="s">
        <v>30199</v>
      </c>
      <c r="C15215" s="7" t="s">
        <v>8016</v>
      </c>
      <c r="D15215" s="7" t="s">
        <v>61</v>
      </c>
      <c r="E15215" s="7" t="s">
        <v>9322</v>
      </c>
      <c r="F15215" s="7" t="s">
        <v>31</v>
      </c>
      <c r="G15215" s="8">
        <v>7.65</v>
      </c>
      <c r="H15215" s="9">
        <v>1.8149999999999999E-2</v>
      </c>
      <c r="I15215" s="10">
        <v>99047.33</v>
      </c>
      <c r="J15215" s="11"/>
      <c r="K15215" s="7"/>
      <c r="L15215" s="11"/>
      <c r="M15215" s="11"/>
      <c r="N15215" s="38">
        <f>I15215*(100-$B$4)*(100-$B$5)/10000</f>
        <v>99047.33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11.1" customHeight="1" outlineLevel="4" x14ac:dyDescent="0.2">
      <c r="A15216" s="30" t="s">
        <v>30200</v>
      </c>
      <c r="B15216" s="30"/>
      <c r="C15216" s="30"/>
      <c r="D15216" s="30"/>
      <c r="E15216" s="30"/>
      <c r="F15216" s="30"/>
      <c r="G15216" s="30"/>
      <c r="H15216" s="30"/>
      <c r="I15216" s="30"/>
      <c r="J15216" s="30"/>
      <c r="K15216" s="30"/>
      <c r="L15216" s="30"/>
      <c r="M15216" s="30"/>
      <c r="N15216" s="37"/>
      <c r="O15216" s="37"/>
      <c r="P15216" s="37"/>
      <c r="Q15216" s="37"/>
    </row>
    <row r="15217" spans="1:17" ht="35.1" customHeight="1" outlineLevel="5" x14ac:dyDescent="0.2">
      <c r="A15217" s="6" t="s">
        <v>30201</v>
      </c>
      <c r="B15217" s="7" t="s">
        <v>30202</v>
      </c>
      <c r="C15217" s="7" t="s">
        <v>224</v>
      </c>
      <c r="D15217" s="7"/>
      <c r="E15217" s="7" t="s">
        <v>58</v>
      </c>
      <c r="F15217" s="7" t="s">
        <v>31</v>
      </c>
      <c r="G15217" s="8">
        <v>1.2</v>
      </c>
      <c r="H15217" s="9">
        <v>5.202E-3</v>
      </c>
      <c r="I15217" s="10">
        <v>60064.35</v>
      </c>
      <c r="J15217" s="11"/>
      <c r="K15217" s="7" t="s">
        <v>30203</v>
      </c>
      <c r="L15217" s="11"/>
      <c r="M15217" s="11"/>
      <c r="N15217" s="38">
        <f>I15217*(100-$B$4)*(100-$B$5)/10000</f>
        <v>60064.35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30204</v>
      </c>
      <c r="B15218" s="7" t="s">
        <v>30205</v>
      </c>
      <c r="C15218" s="7" t="s">
        <v>224</v>
      </c>
      <c r="D15218" s="7"/>
      <c r="E15218" s="7" t="s">
        <v>58</v>
      </c>
      <c r="F15218" s="7" t="s">
        <v>31</v>
      </c>
      <c r="G15218" s="8">
        <v>1.2</v>
      </c>
      <c r="H15218" s="9">
        <v>5.202E-3</v>
      </c>
      <c r="I15218" s="10">
        <v>60064.35</v>
      </c>
      <c r="J15218" s="11"/>
      <c r="K15218" s="7" t="s">
        <v>30203</v>
      </c>
      <c r="L15218" s="11"/>
      <c r="M15218" s="11"/>
      <c r="N15218" s="38">
        <f>I15218*(100-$B$4)*(100-$B$5)/10000</f>
        <v>60064.35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30206</v>
      </c>
      <c r="B15219" s="7" t="s">
        <v>30207</v>
      </c>
      <c r="C15219" s="7" t="s">
        <v>1838</v>
      </c>
      <c r="D15219" s="7"/>
      <c r="E15219" s="7" t="s">
        <v>380</v>
      </c>
      <c r="F15219" s="7" t="s">
        <v>31</v>
      </c>
      <c r="G15219" s="8">
        <v>1.2</v>
      </c>
      <c r="H15219" s="9">
        <v>5.202E-3</v>
      </c>
      <c r="I15219" s="10">
        <v>61309.24</v>
      </c>
      <c r="J15219" s="11"/>
      <c r="K15219" s="7" t="s">
        <v>30203</v>
      </c>
      <c r="L15219" s="11"/>
      <c r="M15219" s="11"/>
      <c r="N15219" s="38">
        <f>I15219*(100-$B$4)*(100-$B$5)/10000</f>
        <v>61309.24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30208</v>
      </c>
      <c r="B15220" s="7" t="s">
        <v>30209</v>
      </c>
      <c r="C15220" s="7" t="s">
        <v>1838</v>
      </c>
      <c r="D15220" s="7"/>
      <c r="E15220" s="7" t="s">
        <v>380</v>
      </c>
      <c r="F15220" s="7" t="s">
        <v>31</v>
      </c>
      <c r="G15220" s="8">
        <v>1.2</v>
      </c>
      <c r="H15220" s="9">
        <v>5.202E-3</v>
      </c>
      <c r="I15220" s="10">
        <v>61309.24</v>
      </c>
      <c r="J15220" s="11"/>
      <c r="K15220" s="7" t="s">
        <v>30203</v>
      </c>
      <c r="L15220" s="11"/>
      <c r="M15220" s="11"/>
      <c r="N15220" s="38">
        <f>I15220*(100-$B$4)*(100-$B$5)/10000</f>
        <v>61309.24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30210</v>
      </c>
      <c r="B15221" s="7" t="s">
        <v>30211</v>
      </c>
      <c r="C15221" s="7" t="s">
        <v>28</v>
      </c>
      <c r="D15221" s="7"/>
      <c r="E15221" s="7" t="s">
        <v>65</v>
      </c>
      <c r="F15221" s="7" t="s">
        <v>31</v>
      </c>
      <c r="G15221" s="8">
        <v>1.2</v>
      </c>
      <c r="H15221" s="9">
        <v>5.202E-3</v>
      </c>
      <c r="I15221" s="10">
        <v>63487.7</v>
      </c>
      <c r="J15221" s="11"/>
      <c r="K15221" s="7" t="s">
        <v>30203</v>
      </c>
      <c r="L15221" s="11"/>
      <c r="M15221" s="11"/>
      <c r="N15221" s="38">
        <f>I15221*(100-$B$4)*(100-$B$5)/10000</f>
        <v>63487.7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30212</v>
      </c>
      <c r="B15222" s="7" t="s">
        <v>30213</v>
      </c>
      <c r="C15222" s="7" t="s">
        <v>28</v>
      </c>
      <c r="D15222" s="7"/>
      <c r="E15222" s="7" t="s">
        <v>65</v>
      </c>
      <c r="F15222" s="7" t="s">
        <v>31</v>
      </c>
      <c r="G15222" s="8">
        <v>1.2</v>
      </c>
      <c r="H15222" s="9">
        <v>5.202E-3</v>
      </c>
      <c r="I15222" s="10">
        <v>63487.7</v>
      </c>
      <c r="J15222" s="11"/>
      <c r="K15222" s="7" t="s">
        <v>30203</v>
      </c>
      <c r="L15222" s="11"/>
      <c r="M15222" s="11"/>
      <c r="N15222" s="38">
        <f>I15222*(100-$B$4)*(100-$B$5)/10000</f>
        <v>63487.7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30214</v>
      </c>
      <c r="B15223" s="7" t="s">
        <v>30215</v>
      </c>
      <c r="C15223" s="7" t="s">
        <v>34</v>
      </c>
      <c r="D15223" s="7"/>
      <c r="E15223" s="7" t="s">
        <v>2248</v>
      </c>
      <c r="F15223" s="7" t="s">
        <v>31</v>
      </c>
      <c r="G15223" s="8">
        <v>2.92</v>
      </c>
      <c r="H15223" s="9">
        <v>6.4980000000000003E-3</v>
      </c>
      <c r="I15223" s="10">
        <v>70956.850000000006</v>
      </c>
      <c r="J15223" s="11"/>
      <c r="K15223" s="7" t="s">
        <v>30203</v>
      </c>
      <c r="L15223" s="11"/>
      <c r="M15223" s="11"/>
      <c r="N15223" s="38">
        <f>I15223*(100-$B$4)*(100-$B$5)/10000</f>
        <v>70956.850000000006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30216</v>
      </c>
      <c r="B15224" s="7" t="s">
        <v>30217</v>
      </c>
      <c r="C15224" s="7" t="s">
        <v>34</v>
      </c>
      <c r="D15224" s="7"/>
      <c r="E15224" s="7" t="s">
        <v>2248</v>
      </c>
      <c r="F15224" s="7" t="s">
        <v>31</v>
      </c>
      <c r="G15224" s="8">
        <v>2.92</v>
      </c>
      <c r="H15224" s="9">
        <v>6.4980000000000003E-3</v>
      </c>
      <c r="I15224" s="10">
        <v>70956.850000000006</v>
      </c>
      <c r="J15224" s="11"/>
      <c r="K15224" s="7" t="s">
        <v>30203</v>
      </c>
      <c r="L15224" s="11"/>
      <c r="M15224" s="11"/>
      <c r="N15224" s="38">
        <f>I15224*(100-$B$4)*(100-$B$5)/10000</f>
        <v>70956.850000000006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30218</v>
      </c>
      <c r="B15225" s="7" t="s">
        <v>30219</v>
      </c>
      <c r="C15225" s="7" t="s">
        <v>124</v>
      </c>
      <c r="D15225" s="7"/>
      <c r="E15225" s="7" t="s">
        <v>2960</v>
      </c>
      <c r="F15225" s="7" t="s">
        <v>31</v>
      </c>
      <c r="G15225" s="8">
        <v>3.1</v>
      </c>
      <c r="H15225" s="9">
        <v>1.0789999999999999E-2</v>
      </c>
      <c r="I15225" s="10">
        <v>100833.45</v>
      </c>
      <c r="J15225" s="11"/>
      <c r="K15225" s="7" t="s">
        <v>30203</v>
      </c>
      <c r="L15225" s="11"/>
      <c r="M15225" s="11"/>
      <c r="N15225" s="38">
        <f>I15225*(100-$B$4)*(100-$B$5)/10000</f>
        <v>100833.45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30220</v>
      </c>
      <c r="B15226" s="7" t="s">
        <v>30221</v>
      </c>
      <c r="C15226" s="7" t="s">
        <v>124</v>
      </c>
      <c r="D15226" s="7"/>
      <c r="E15226" s="7" t="s">
        <v>2960</v>
      </c>
      <c r="F15226" s="7" t="s">
        <v>31</v>
      </c>
      <c r="G15226" s="8">
        <v>3.1</v>
      </c>
      <c r="H15226" s="9">
        <v>1.0789999999999999E-2</v>
      </c>
      <c r="I15226" s="10">
        <v>100833.45</v>
      </c>
      <c r="J15226" s="11"/>
      <c r="K15226" s="7" t="s">
        <v>30203</v>
      </c>
      <c r="L15226" s="11"/>
      <c r="M15226" s="11"/>
      <c r="N15226" s="38">
        <f>I15226*(100-$B$4)*(100-$B$5)/10000</f>
        <v>100833.45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30222</v>
      </c>
      <c r="B15227" s="7" t="s">
        <v>30223</v>
      </c>
      <c r="C15227" s="7" t="s">
        <v>2064</v>
      </c>
      <c r="D15227" s="7"/>
      <c r="E15227" s="7" t="s">
        <v>675</v>
      </c>
      <c r="F15227" s="7" t="s">
        <v>31</v>
      </c>
      <c r="G15227" s="8">
        <v>3.1</v>
      </c>
      <c r="H15227" s="9">
        <v>1.0789999999999999E-2</v>
      </c>
      <c r="I15227" s="10">
        <v>108613.81</v>
      </c>
      <c r="J15227" s="11"/>
      <c r="K15227" s="7" t="s">
        <v>30203</v>
      </c>
      <c r="L15227" s="11"/>
      <c r="M15227" s="11"/>
      <c r="N15227" s="38">
        <f>I15227*(100-$B$4)*(100-$B$5)/10000</f>
        <v>108613.81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30224</v>
      </c>
      <c r="B15228" s="7" t="s">
        <v>30225</v>
      </c>
      <c r="C15228" s="7" t="s">
        <v>2064</v>
      </c>
      <c r="D15228" s="7"/>
      <c r="E15228" s="7" t="s">
        <v>675</v>
      </c>
      <c r="F15228" s="7" t="s">
        <v>31</v>
      </c>
      <c r="G15228" s="8">
        <v>3.1</v>
      </c>
      <c r="H15228" s="9">
        <v>1.0789999999999999E-2</v>
      </c>
      <c r="I15228" s="10">
        <v>108613.81</v>
      </c>
      <c r="J15228" s="11"/>
      <c r="K15228" s="7" t="s">
        <v>30203</v>
      </c>
      <c r="L15228" s="11"/>
      <c r="M15228" s="11"/>
      <c r="N15228" s="38">
        <f>I15228*(100-$B$4)*(100-$B$5)/10000</f>
        <v>108613.81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30226</v>
      </c>
      <c r="B15229" s="7" t="s">
        <v>30227</v>
      </c>
      <c r="C15229" s="7" t="s">
        <v>648</v>
      </c>
      <c r="D15229" s="7"/>
      <c r="E15229" s="7" t="s">
        <v>36</v>
      </c>
      <c r="F15229" s="7" t="s">
        <v>31</v>
      </c>
      <c r="G15229" s="8">
        <v>7.65</v>
      </c>
      <c r="H15229" s="9">
        <v>1.8149999999999999E-2</v>
      </c>
      <c r="I15229" s="10">
        <v>144714.64000000001</v>
      </c>
      <c r="J15229" s="11"/>
      <c r="K15229" s="7" t="s">
        <v>30203</v>
      </c>
      <c r="L15229" s="11"/>
      <c r="M15229" s="11"/>
      <c r="N15229" s="38">
        <f>I15229*(100-$B$4)*(100-$B$5)/10000</f>
        <v>144714.64000000001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30228</v>
      </c>
      <c r="B15230" s="7" t="s">
        <v>30229</v>
      </c>
      <c r="C15230" s="7" t="s">
        <v>648</v>
      </c>
      <c r="D15230" s="7"/>
      <c r="E15230" s="7" t="s">
        <v>36</v>
      </c>
      <c r="F15230" s="7" t="s">
        <v>31</v>
      </c>
      <c r="G15230" s="8">
        <v>7.65</v>
      </c>
      <c r="H15230" s="9">
        <v>1.8149999999999999E-2</v>
      </c>
      <c r="I15230" s="10">
        <v>144714.64000000001</v>
      </c>
      <c r="J15230" s="11"/>
      <c r="K15230" s="7" t="s">
        <v>30203</v>
      </c>
      <c r="L15230" s="11"/>
      <c r="M15230" s="11"/>
      <c r="N15230" s="38">
        <f>I15230*(100-$B$4)*(100-$B$5)/10000</f>
        <v>144714.64000000001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30230</v>
      </c>
      <c r="B15231" s="7" t="s">
        <v>30231</v>
      </c>
      <c r="C15231" s="7" t="s">
        <v>654</v>
      </c>
      <c r="D15231" s="7"/>
      <c r="E15231" s="7" t="s">
        <v>48</v>
      </c>
      <c r="F15231" s="7" t="s">
        <v>31</v>
      </c>
      <c r="G15231" s="8">
        <v>7.65</v>
      </c>
      <c r="H15231" s="9">
        <v>1.8149999999999999E-2</v>
      </c>
      <c r="I15231" s="10">
        <v>155295.96</v>
      </c>
      <c r="J15231" s="11"/>
      <c r="K15231" s="7" t="s">
        <v>30203</v>
      </c>
      <c r="L15231" s="11"/>
      <c r="M15231" s="11"/>
      <c r="N15231" s="38">
        <f>I15231*(100-$B$4)*(100-$B$5)/10000</f>
        <v>155295.96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30232</v>
      </c>
      <c r="B15232" s="7" t="s">
        <v>30233</v>
      </c>
      <c r="C15232" s="7" t="s">
        <v>654</v>
      </c>
      <c r="D15232" s="7"/>
      <c r="E15232" s="7" t="s">
        <v>48</v>
      </c>
      <c r="F15232" s="7" t="s">
        <v>31</v>
      </c>
      <c r="G15232" s="8">
        <v>7.65</v>
      </c>
      <c r="H15232" s="9">
        <v>1.8149999999999999E-2</v>
      </c>
      <c r="I15232" s="10">
        <v>155295.96</v>
      </c>
      <c r="J15232" s="11"/>
      <c r="K15232" s="7" t="s">
        <v>30203</v>
      </c>
      <c r="L15232" s="11"/>
      <c r="M15232" s="11"/>
      <c r="N15232" s="38">
        <f>I15232*(100-$B$4)*(100-$B$5)/10000</f>
        <v>155295.96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30234</v>
      </c>
      <c r="B15233" s="7" t="s">
        <v>30235</v>
      </c>
      <c r="C15233" s="7" t="s">
        <v>13105</v>
      </c>
      <c r="D15233" s="7"/>
      <c r="E15233" s="7" t="s">
        <v>9322</v>
      </c>
      <c r="F15233" s="7" t="s">
        <v>31</v>
      </c>
      <c r="G15233" s="8">
        <v>7.65</v>
      </c>
      <c r="H15233" s="9">
        <v>1.8149999999999999E-2</v>
      </c>
      <c r="I15233" s="10">
        <v>173048.86</v>
      </c>
      <c r="J15233" s="11"/>
      <c r="K15233" s="7" t="s">
        <v>30203</v>
      </c>
      <c r="L15233" s="11"/>
      <c r="M15233" s="11"/>
      <c r="N15233" s="38">
        <f>I15233*(100-$B$4)*(100-$B$5)/10000</f>
        <v>173048.86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30236</v>
      </c>
      <c r="B15234" s="7" t="s">
        <v>30237</v>
      </c>
      <c r="C15234" s="7" t="s">
        <v>13105</v>
      </c>
      <c r="D15234" s="7"/>
      <c r="E15234" s="7" t="s">
        <v>9322</v>
      </c>
      <c r="F15234" s="7" t="s">
        <v>31</v>
      </c>
      <c r="G15234" s="8">
        <v>7.65</v>
      </c>
      <c r="H15234" s="9">
        <v>1.8149999999999999E-2</v>
      </c>
      <c r="I15234" s="10">
        <v>173048.86</v>
      </c>
      <c r="J15234" s="11"/>
      <c r="K15234" s="7" t="s">
        <v>30203</v>
      </c>
      <c r="L15234" s="11"/>
      <c r="M15234" s="11"/>
      <c r="N15234" s="38">
        <f>I15234*(100-$B$4)*(100-$B$5)/10000</f>
        <v>173048.86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30238</v>
      </c>
      <c r="B15235" s="7" t="s">
        <v>30239</v>
      </c>
      <c r="C15235" s="7" t="s">
        <v>254</v>
      </c>
      <c r="D15235" s="7"/>
      <c r="E15235" s="7" t="s">
        <v>572</v>
      </c>
      <c r="F15235" s="7" t="s">
        <v>31</v>
      </c>
      <c r="G15235" s="8">
        <v>15.7</v>
      </c>
      <c r="H15235" s="9">
        <v>4.8481000000000003E-2</v>
      </c>
      <c r="I15235" s="10">
        <v>200422.02</v>
      </c>
      <c r="J15235" s="11"/>
      <c r="K15235" s="7" t="s">
        <v>30203</v>
      </c>
      <c r="L15235" s="11"/>
      <c r="M15235" s="11"/>
      <c r="N15235" s="38">
        <f>I15235*(100-$B$4)*(100-$B$5)/10000</f>
        <v>200422.02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30240</v>
      </c>
      <c r="B15236" s="7" t="s">
        <v>30241</v>
      </c>
      <c r="C15236" s="7" t="s">
        <v>254</v>
      </c>
      <c r="D15236" s="7"/>
      <c r="E15236" s="7" t="s">
        <v>572</v>
      </c>
      <c r="F15236" s="7" t="s">
        <v>31</v>
      </c>
      <c r="G15236" s="8">
        <v>15.7</v>
      </c>
      <c r="H15236" s="9">
        <v>4.8481000000000003E-2</v>
      </c>
      <c r="I15236" s="10">
        <v>200422.02</v>
      </c>
      <c r="J15236" s="11"/>
      <c r="K15236" s="7" t="s">
        <v>30203</v>
      </c>
      <c r="L15236" s="11"/>
      <c r="M15236" s="11"/>
      <c r="N15236" s="38">
        <f>I15236*(100-$B$4)*(100-$B$5)/10000</f>
        <v>200422.02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30242</v>
      </c>
      <c r="B15237" s="7" t="s">
        <v>30243</v>
      </c>
      <c r="C15237" s="7" t="s">
        <v>261</v>
      </c>
      <c r="D15237" s="7"/>
      <c r="E15237" s="7" t="s">
        <v>15699</v>
      </c>
      <c r="F15237" s="7" t="s">
        <v>31</v>
      </c>
      <c r="G15237" s="8">
        <v>15.7</v>
      </c>
      <c r="H15237" s="9">
        <v>4.8481000000000003E-2</v>
      </c>
      <c r="I15237" s="10">
        <v>226564</v>
      </c>
      <c r="J15237" s="11"/>
      <c r="K15237" s="7" t="s">
        <v>30203</v>
      </c>
      <c r="L15237" s="11"/>
      <c r="M15237" s="11"/>
      <c r="N15237" s="38">
        <f>I15237*(100-$B$4)*(100-$B$5)/10000</f>
        <v>226564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30244</v>
      </c>
      <c r="B15238" s="7" t="s">
        <v>30245</v>
      </c>
      <c r="C15238" s="7" t="s">
        <v>261</v>
      </c>
      <c r="D15238" s="7"/>
      <c r="E15238" s="7" t="s">
        <v>15699</v>
      </c>
      <c r="F15238" s="7" t="s">
        <v>31</v>
      </c>
      <c r="G15238" s="8">
        <v>15.7</v>
      </c>
      <c r="H15238" s="9">
        <v>4.8481000000000003E-2</v>
      </c>
      <c r="I15238" s="10">
        <v>226564</v>
      </c>
      <c r="J15238" s="11"/>
      <c r="K15238" s="7" t="s">
        <v>30203</v>
      </c>
      <c r="L15238" s="11"/>
      <c r="M15238" s="11"/>
      <c r="N15238" s="38">
        <f>I15238*(100-$B$4)*(100-$B$5)/10000</f>
        <v>226564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11.1" customHeight="1" outlineLevel="4" x14ac:dyDescent="0.2">
      <c r="A15239" s="30" t="s">
        <v>30246</v>
      </c>
      <c r="B15239" s="30"/>
      <c r="C15239" s="30"/>
      <c r="D15239" s="30"/>
      <c r="E15239" s="30"/>
      <c r="F15239" s="30"/>
      <c r="G15239" s="30"/>
      <c r="H15239" s="30"/>
      <c r="I15239" s="30"/>
      <c r="J15239" s="30"/>
      <c r="K15239" s="30"/>
      <c r="L15239" s="30"/>
      <c r="M15239" s="30"/>
      <c r="N15239" s="37"/>
      <c r="O15239" s="37"/>
      <c r="P15239" s="37"/>
      <c r="Q15239" s="37"/>
    </row>
    <row r="15240" spans="1:17" ht="35.1" customHeight="1" outlineLevel="5" x14ac:dyDescent="0.2">
      <c r="A15240" s="6" t="s">
        <v>30247</v>
      </c>
      <c r="B15240" s="7" t="s">
        <v>30248</v>
      </c>
      <c r="C15240" s="7" t="s">
        <v>224</v>
      </c>
      <c r="D15240" s="7" t="s">
        <v>35</v>
      </c>
      <c r="E15240" s="7" t="s">
        <v>30007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30249</v>
      </c>
      <c r="B15241" s="7" t="s">
        <v>30250</v>
      </c>
      <c r="C15241" s="7" t="s">
        <v>224</v>
      </c>
      <c r="D15241" s="7" t="s">
        <v>35</v>
      </c>
      <c r="E15241" s="7" t="s">
        <v>30007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30251</v>
      </c>
      <c r="B15242" s="7" t="s">
        <v>30252</v>
      </c>
      <c r="C15242" s="7" t="s">
        <v>224</v>
      </c>
      <c r="D15242" s="7" t="s">
        <v>29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30253</v>
      </c>
      <c r="B15243" s="7" t="s">
        <v>30254</v>
      </c>
      <c r="C15243" s="7" t="s">
        <v>224</v>
      </c>
      <c r="D15243" s="7" t="s">
        <v>29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30255</v>
      </c>
      <c r="B15244" s="7" t="s">
        <v>30256</v>
      </c>
      <c r="C15244" s="7" t="s">
        <v>224</v>
      </c>
      <c r="D15244" s="7" t="s">
        <v>61</v>
      </c>
      <c r="E15244" s="7" t="s">
        <v>5335</v>
      </c>
      <c r="F15244" s="7" t="s">
        <v>31</v>
      </c>
      <c r="G15244" s="8">
        <v>1.2</v>
      </c>
      <c r="H15244" s="9">
        <v>5.202E-3</v>
      </c>
      <c r="I15244" s="10">
        <v>34639.51</v>
      </c>
      <c r="J15244" s="11"/>
      <c r="K15244" s="7"/>
      <c r="L15244" s="11"/>
      <c r="M15244" s="11"/>
      <c r="N15244" s="38">
        <f>I15244*(100-$B$4)*(100-$B$5)/10000</f>
        <v>34639.51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30257</v>
      </c>
      <c r="B15245" s="7" t="s">
        <v>30258</v>
      </c>
      <c r="C15245" s="7" t="s">
        <v>224</v>
      </c>
      <c r="D15245" s="7" t="s">
        <v>61</v>
      </c>
      <c r="E15245" s="7" t="s">
        <v>5335</v>
      </c>
      <c r="F15245" s="7" t="s">
        <v>31</v>
      </c>
      <c r="G15245" s="8">
        <v>1.2</v>
      </c>
      <c r="H15245" s="9">
        <v>5.202E-3</v>
      </c>
      <c r="I15245" s="10">
        <v>34639.51</v>
      </c>
      <c r="J15245" s="11"/>
      <c r="K15245" s="7"/>
      <c r="L15245" s="11"/>
      <c r="M15245" s="11"/>
      <c r="N15245" s="38">
        <f>I15245*(100-$B$4)*(100-$B$5)/10000</f>
        <v>34639.51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30259</v>
      </c>
      <c r="B15246" s="7" t="s">
        <v>30260</v>
      </c>
      <c r="C15246" s="7" t="s">
        <v>1838</v>
      </c>
      <c r="D15246" s="7" t="s">
        <v>35</v>
      </c>
      <c r="E15246" s="7" t="s">
        <v>30020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30261</v>
      </c>
      <c r="B15247" s="7" t="s">
        <v>30262</v>
      </c>
      <c r="C15247" s="7" t="s">
        <v>1838</v>
      </c>
      <c r="D15247" s="7" t="s">
        <v>35</v>
      </c>
      <c r="E15247" s="7" t="s">
        <v>30020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30263</v>
      </c>
      <c r="B15248" s="7" t="s">
        <v>30264</v>
      </c>
      <c r="C15248" s="7" t="s">
        <v>1838</v>
      </c>
      <c r="D15248" s="7" t="s">
        <v>29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30265</v>
      </c>
      <c r="B15249" s="7" t="s">
        <v>30266</v>
      </c>
      <c r="C15249" s="7" t="s">
        <v>1838</v>
      </c>
      <c r="D15249" s="7" t="s">
        <v>29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30267</v>
      </c>
      <c r="B15250" s="7" t="s">
        <v>30268</v>
      </c>
      <c r="C15250" s="7" t="s">
        <v>1838</v>
      </c>
      <c r="D15250" s="7" t="s">
        <v>61</v>
      </c>
      <c r="E15250" s="7" t="s">
        <v>398</v>
      </c>
      <c r="F15250" s="7" t="s">
        <v>31</v>
      </c>
      <c r="G15250" s="8">
        <v>1.2</v>
      </c>
      <c r="H15250" s="9">
        <v>5.202E-3</v>
      </c>
      <c r="I15250" s="10">
        <v>35992.61</v>
      </c>
      <c r="J15250" s="11"/>
      <c r="K15250" s="7"/>
      <c r="L15250" s="11"/>
      <c r="M15250" s="11"/>
      <c r="N15250" s="38">
        <f>I15250*(100-$B$4)*(100-$B$5)/10000</f>
        <v>35992.61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30269</v>
      </c>
      <c r="B15251" s="7" t="s">
        <v>30270</v>
      </c>
      <c r="C15251" s="7" t="s">
        <v>1838</v>
      </c>
      <c r="D15251" s="7" t="s">
        <v>61</v>
      </c>
      <c r="E15251" s="7" t="s">
        <v>398</v>
      </c>
      <c r="F15251" s="7" t="s">
        <v>31</v>
      </c>
      <c r="G15251" s="8">
        <v>1.2</v>
      </c>
      <c r="H15251" s="9">
        <v>5.202E-3</v>
      </c>
      <c r="I15251" s="10">
        <v>35992.61</v>
      </c>
      <c r="J15251" s="11"/>
      <c r="K15251" s="7"/>
      <c r="L15251" s="11"/>
      <c r="M15251" s="11"/>
      <c r="N15251" s="38">
        <f>I15251*(100-$B$4)*(100-$B$5)/10000</f>
        <v>35992.61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30271</v>
      </c>
      <c r="B15252" s="7" t="s">
        <v>30272</v>
      </c>
      <c r="C15252" s="7" t="s">
        <v>28</v>
      </c>
      <c r="D15252" s="7" t="s">
        <v>35</v>
      </c>
      <c r="E15252" s="7" t="s">
        <v>158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30273</v>
      </c>
      <c r="B15253" s="7" t="s">
        <v>30274</v>
      </c>
      <c r="C15253" s="7" t="s">
        <v>28</v>
      </c>
      <c r="D15253" s="7" t="s">
        <v>35</v>
      </c>
      <c r="E15253" s="7" t="s">
        <v>158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30275</v>
      </c>
      <c r="B15254" s="7" t="s">
        <v>30276</v>
      </c>
      <c r="C15254" s="7" t="s">
        <v>28</v>
      </c>
      <c r="D15254" s="7" t="s">
        <v>29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30277</v>
      </c>
      <c r="B15255" s="7" t="s">
        <v>30278</v>
      </c>
      <c r="C15255" s="7" t="s">
        <v>28</v>
      </c>
      <c r="D15255" s="7" t="s">
        <v>29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30279</v>
      </c>
      <c r="B15256" s="7" t="s">
        <v>30280</v>
      </c>
      <c r="C15256" s="7" t="s">
        <v>28</v>
      </c>
      <c r="D15256" s="7" t="s">
        <v>61</v>
      </c>
      <c r="E15256" s="7" t="s">
        <v>2248</v>
      </c>
      <c r="F15256" s="7" t="s">
        <v>31</v>
      </c>
      <c r="G15256" s="8">
        <v>1.2</v>
      </c>
      <c r="H15256" s="9">
        <v>5.202E-3</v>
      </c>
      <c r="I15256" s="10">
        <v>37075.089999999997</v>
      </c>
      <c r="J15256" s="11"/>
      <c r="K15256" s="7"/>
      <c r="L15256" s="11"/>
      <c r="M15256" s="11"/>
      <c r="N15256" s="38">
        <f>I15256*(100-$B$4)*(100-$B$5)/10000</f>
        <v>37075.089999999997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30281</v>
      </c>
      <c r="B15257" s="7" t="s">
        <v>30282</v>
      </c>
      <c r="C15257" s="7" t="s">
        <v>28</v>
      </c>
      <c r="D15257" s="7" t="s">
        <v>61</v>
      </c>
      <c r="E15257" s="7" t="s">
        <v>2248</v>
      </c>
      <c r="F15257" s="7" t="s">
        <v>31</v>
      </c>
      <c r="G15257" s="8">
        <v>1.2</v>
      </c>
      <c r="H15257" s="9">
        <v>5.202E-3</v>
      </c>
      <c r="I15257" s="10">
        <v>37075.089999999997</v>
      </c>
      <c r="J15257" s="11"/>
      <c r="K15257" s="7"/>
      <c r="L15257" s="11"/>
      <c r="M15257" s="11"/>
      <c r="N15257" s="38">
        <f>I15257*(100-$B$4)*(100-$B$5)/10000</f>
        <v>37075.089999999997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30283</v>
      </c>
      <c r="B15258" s="7" t="s">
        <v>30284</v>
      </c>
      <c r="C15258" s="7" t="s">
        <v>34</v>
      </c>
      <c r="D15258" s="7" t="s">
        <v>35</v>
      </c>
      <c r="E15258" s="7" t="s">
        <v>3641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30285</v>
      </c>
      <c r="B15259" s="7" t="s">
        <v>30286</v>
      </c>
      <c r="C15259" s="7" t="s">
        <v>34</v>
      </c>
      <c r="D15259" s="7" t="s">
        <v>35</v>
      </c>
      <c r="E15259" s="7" t="s">
        <v>3641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30287</v>
      </c>
      <c r="B15260" s="7" t="s">
        <v>30288</v>
      </c>
      <c r="C15260" s="7" t="s">
        <v>34</v>
      </c>
      <c r="D15260" s="7" t="s">
        <v>29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30289</v>
      </c>
      <c r="B15261" s="7" t="s">
        <v>30290</v>
      </c>
      <c r="C15261" s="7" t="s">
        <v>34</v>
      </c>
      <c r="D15261" s="7" t="s">
        <v>29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30291</v>
      </c>
      <c r="B15262" s="7" t="s">
        <v>30292</v>
      </c>
      <c r="C15262" s="7" t="s">
        <v>34</v>
      </c>
      <c r="D15262" s="7" t="s">
        <v>61</v>
      </c>
      <c r="E15262" s="7" t="s">
        <v>234</v>
      </c>
      <c r="F15262" s="7" t="s">
        <v>31</v>
      </c>
      <c r="G15262" s="8">
        <v>2.92</v>
      </c>
      <c r="H15262" s="9">
        <v>6.4980000000000003E-3</v>
      </c>
      <c r="I15262" s="10">
        <v>44652.5</v>
      </c>
      <c r="J15262" s="11"/>
      <c r="K15262" s="7"/>
      <c r="L15262" s="11"/>
      <c r="M15262" s="11"/>
      <c r="N15262" s="38">
        <f>I15262*(100-$B$4)*(100-$B$5)/10000</f>
        <v>44652.5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30293</v>
      </c>
      <c r="B15263" s="7" t="s">
        <v>30294</v>
      </c>
      <c r="C15263" s="7" t="s">
        <v>34</v>
      </c>
      <c r="D15263" s="7" t="s">
        <v>61</v>
      </c>
      <c r="E15263" s="7" t="s">
        <v>234</v>
      </c>
      <c r="F15263" s="7" t="s">
        <v>31</v>
      </c>
      <c r="G15263" s="8">
        <v>2.92</v>
      </c>
      <c r="H15263" s="9">
        <v>6.4980000000000003E-3</v>
      </c>
      <c r="I15263" s="10">
        <v>44652.5</v>
      </c>
      <c r="J15263" s="11"/>
      <c r="K15263" s="7"/>
      <c r="L15263" s="11"/>
      <c r="M15263" s="11"/>
      <c r="N15263" s="38">
        <f>I15263*(100-$B$4)*(100-$B$5)/10000</f>
        <v>44652.5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30295</v>
      </c>
      <c r="B15264" s="7" t="s">
        <v>30296</v>
      </c>
      <c r="C15264" s="7" t="s">
        <v>124</v>
      </c>
      <c r="D15264" s="7" t="s">
        <v>35</v>
      </c>
      <c r="E15264" s="7" t="s">
        <v>36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30297</v>
      </c>
      <c r="B15265" s="7" t="s">
        <v>30298</v>
      </c>
      <c r="C15265" s="7" t="s">
        <v>124</v>
      </c>
      <c r="D15265" s="7" t="s">
        <v>35</v>
      </c>
      <c r="E15265" s="7" t="s">
        <v>36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30299</v>
      </c>
      <c r="B15266" s="7" t="s">
        <v>30300</v>
      </c>
      <c r="C15266" s="7" t="s">
        <v>124</v>
      </c>
      <c r="D15266" s="7" t="s">
        <v>29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30301</v>
      </c>
      <c r="B15267" s="7" t="s">
        <v>30302</v>
      </c>
      <c r="C15267" s="7" t="s">
        <v>124</v>
      </c>
      <c r="D15267" s="7" t="s">
        <v>29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30303</v>
      </c>
      <c r="B15268" s="7" t="s">
        <v>30304</v>
      </c>
      <c r="C15268" s="7" t="s">
        <v>124</v>
      </c>
      <c r="D15268" s="7" t="s">
        <v>61</v>
      </c>
      <c r="E15268" s="7" t="s">
        <v>1143</v>
      </c>
      <c r="F15268" s="7" t="s">
        <v>31</v>
      </c>
      <c r="G15268" s="8">
        <v>3.1</v>
      </c>
      <c r="H15268" s="9">
        <v>1.0789999999999999E-2</v>
      </c>
      <c r="I15268" s="10">
        <v>58995.39</v>
      </c>
      <c r="J15268" s="11"/>
      <c r="K15268" s="7"/>
      <c r="L15268" s="11"/>
      <c r="M15268" s="11"/>
      <c r="N15268" s="38">
        <f>I15268*(100-$B$4)*(100-$B$5)/10000</f>
        <v>58995.39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30305</v>
      </c>
      <c r="B15269" s="7" t="s">
        <v>30306</v>
      </c>
      <c r="C15269" s="7" t="s">
        <v>124</v>
      </c>
      <c r="D15269" s="7" t="s">
        <v>61</v>
      </c>
      <c r="E15269" s="7" t="s">
        <v>1143</v>
      </c>
      <c r="F15269" s="7" t="s">
        <v>31</v>
      </c>
      <c r="G15269" s="8">
        <v>3.1</v>
      </c>
      <c r="H15269" s="9">
        <v>1.0789999999999999E-2</v>
      </c>
      <c r="I15269" s="10">
        <v>58995.39</v>
      </c>
      <c r="J15269" s="11"/>
      <c r="K15269" s="7"/>
      <c r="L15269" s="11"/>
      <c r="M15269" s="11"/>
      <c r="N15269" s="38">
        <f>I15269*(100-$B$4)*(100-$B$5)/10000</f>
        <v>58995.39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30307</v>
      </c>
      <c r="B15270" s="7" t="s">
        <v>30308</v>
      </c>
      <c r="C15270" s="7" t="s">
        <v>47</v>
      </c>
      <c r="D15270" s="7" t="s">
        <v>35</v>
      </c>
      <c r="E15270" s="7" t="s">
        <v>2258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30309</v>
      </c>
      <c r="B15271" s="7" t="s">
        <v>30310</v>
      </c>
      <c r="C15271" s="7" t="s">
        <v>47</v>
      </c>
      <c r="D15271" s="7" t="s">
        <v>35</v>
      </c>
      <c r="E15271" s="7" t="s">
        <v>2258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30311</v>
      </c>
      <c r="B15272" s="7" t="s">
        <v>30312</v>
      </c>
      <c r="C15272" s="7" t="s">
        <v>47</v>
      </c>
      <c r="D15272" s="7" t="s">
        <v>29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30313</v>
      </c>
      <c r="B15273" s="7" t="s">
        <v>30314</v>
      </c>
      <c r="C15273" s="7" t="s">
        <v>47</v>
      </c>
      <c r="D15273" s="7" t="s">
        <v>29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30315</v>
      </c>
      <c r="B15274" s="7" t="s">
        <v>30316</v>
      </c>
      <c r="C15274" s="7" t="s">
        <v>47</v>
      </c>
      <c r="D15274" s="7" t="s">
        <v>61</v>
      </c>
      <c r="E15274" s="7" t="s">
        <v>40</v>
      </c>
      <c r="F15274" s="7" t="s">
        <v>31</v>
      </c>
      <c r="G15274" s="8">
        <v>3.1</v>
      </c>
      <c r="H15274" s="9">
        <v>1.0789999999999999E-2</v>
      </c>
      <c r="I15274" s="10">
        <v>61431.02</v>
      </c>
      <c r="J15274" s="11"/>
      <c r="K15274" s="7"/>
      <c r="L15274" s="11"/>
      <c r="M15274" s="11"/>
      <c r="N15274" s="38">
        <f>I15274*(100-$B$4)*(100-$B$5)/10000</f>
        <v>61431.02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30317</v>
      </c>
      <c r="B15275" s="7" t="s">
        <v>30318</v>
      </c>
      <c r="C15275" s="7" t="s">
        <v>47</v>
      </c>
      <c r="D15275" s="7" t="s">
        <v>61</v>
      </c>
      <c r="E15275" s="7" t="s">
        <v>40</v>
      </c>
      <c r="F15275" s="7" t="s">
        <v>31</v>
      </c>
      <c r="G15275" s="8">
        <v>3.1</v>
      </c>
      <c r="H15275" s="9">
        <v>1.0789999999999999E-2</v>
      </c>
      <c r="I15275" s="10">
        <v>61431.02</v>
      </c>
      <c r="J15275" s="11"/>
      <c r="K15275" s="7"/>
      <c r="L15275" s="11"/>
      <c r="M15275" s="11"/>
      <c r="N15275" s="38">
        <f>I15275*(100-$B$4)*(100-$B$5)/10000</f>
        <v>61431.02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30319</v>
      </c>
      <c r="B15276" s="7" t="s">
        <v>30320</v>
      </c>
      <c r="C15276" s="7" t="s">
        <v>648</v>
      </c>
      <c r="D15276" s="7" t="s">
        <v>35</v>
      </c>
      <c r="E15276" s="7" t="s">
        <v>9444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30321</v>
      </c>
      <c r="B15277" s="7" t="s">
        <v>30322</v>
      </c>
      <c r="C15277" s="7" t="s">
        <v>648</v>
      </c>
      <c r="D15277" s="7" t="s">
        <v>35</v>
      </c>
      <c r="E15277" s="7" t="s">
        <v>9444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30323</v>
      </c>
      <c r="B15278" s="7" t="s">
        <v>30324</v>
      </c>
      <c r="C15278" s="7" t="s">
        <v>648</v>
      </c>
      <c r="D15278" s="7" t="s">
        <v>29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30325</v>
      </c>
      <c r="B15279" s="7" t="s">
        <v>30326</v>
      </c>
      <c r="C15279" s="7" t="s">
        <v>648</v>
      </c>
      <c r="D15279" s="7" t="s">
        <v>29</v>
      </c>
      <c r="E15279" s="7" t="s">
        <v>8812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30327</v>
      </c>
      <c r="B15280" s="7" t="s">
        <v>30328</v>
      </c>
      <c r="C15280" s="7" t="s">
        <v>648</v>
      </c>
      <c r="D15280" s="7" t="s">
        <v>61</v>
      </c>
      <c r="E15280" s="7" t="s">
        <v>8812</v>
      </c>
      <c r="F15280" s="7" t="s">
        <v>31</v>
      </c>
      <c r="G15280" s="8">
        <v>7.65</v>
      </c>
      <c r="H15280" s="9">
        <v>1.8149999999999999E-2</v>
      </c>
      <c r="I15280" s="10">
        <v>90928.7</v>
      </c>
      <c r="J15280" s="11"/>
      <c r="K15280" s="7"/>
      <c r="L15280" s="11"/>
      <c r="M15280" s="11"/>
      <c r="N15280" s="38">
        <f>I15280*(100-$B$4)*(100-$B$5)/10000</f>
        <v>90928.7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30329</v>
      </c>
      <c r="B15281" s="7" t="s">
        <v>30330</v>
      </c>
      <c r="C15281" s="7" t="s">
        <v>648</v>
      </c>
      <c r="D15281" s="7" t="s">
        <v>61</v>
      </c>
      <c r="E15281" s="7" t="s">
        <v>8812</v>
      </c>
      <c r="F15281" s="7" t="s">
        <v>31</v>
      </c>
      <c r="G15281" s="8">
        <v>7.65</v>
      </c>
      <c r="H15281" s="9">
        <v>1.8149999999999999E-2</v>
      </c>
      <c r="I15281" s="10">
        <v>90928.7</v>
      </c>
      <c r="J15281" s="11"/>
      <c r="K15281" s="7"/>
      <c r="L15281" s="11"/>
      <c r="M15281" s="11"/>
      <c r="N15281" s="38">
        <f>I15281*(100-$B$4)*(100-$B$5)/10000</f>
        <v>90928.7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30331</v>
      </c>
      <c r="B15282" s="7" t="s">
        <v>30332</v>
      </c>
      <c r="C15282" s="7" t="s">
        <v>8016</v>
      </c>
      <c r="D15282" s="7" t="s">
        <v>35</v>
      </c>
      <c r="E15282" s="7" t="s">
        <v>21245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30333</v>
      </c>
      <c r="B15283" s="7" t="s">
        <v>30334</v>
      </c>
      <c r="C15283" s="7" t="s">
        <v>8016</v>
      </c>
      <c r="D15283" s="7" t="s">
        <v>35</v>
      </c>
      <c r="E15283" s="7" t="s">
        <v>21245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30335</v>
      </c>
      <c r="B15284" s="7" t="s">
        <v>30336</v>
      </c>
      <c r="C15284" s="7" t="s">
        <v>8016</v>
      </c>
      <c r="D15284" s="7" t="s">
        <v>29</v>
      </c>
      <c r="E15284" s="7" t="s">
        <v>9322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30337</v>
      </c>
      <c r="B15285" s="7" t="s">
        <v>30338</v>
      </c>
      <c r="C15285" s="7" t="s">
        <v>8016</v>
      </c>
      <c r="D15285" s="7" t="s">
        <v>29</v>
      </c>
      <c r="E15285" s="7" t="s">
        <v>9322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30339</v>
      </c>
      <c r="B15286" s="7" t="s">
        <v>30340</v>
      </c>
      <c r="C15286" s="7" t="s">
        <v>8016</v>
      </c>
      <c r="D15286" s="7" t="s">
        <v>61</v>
      </c>
      <c r="E15286" s="7" t="s">
        <v>9322</v>
      </c>
      <c r="F15286" s="7" t="s">
        <v>31</v>
      </c>
      <c r="G15286" s="8">
        <v>7.65</v>
      </c>
      <c r="H15286" s="9">
        <v>1.8149999999999999E-2</v>
      </c>
      <c r="I15286" s="10">
        <v>99047.33</v>
      </c>
      <c r="J15286" s="11"/>
      <c r="K15286" s="7"/>
      <c r="L15286" s="11"/>
      <c r="M15286" s="11"/>
      <c r="N15286" s="38">
        <f>I15286*(100-$B$4)*(100-$B$5)/10000</f>
        <v>99047.33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30341</v>
      </c>
      <c r="B15287" s="7" t="s">
        <v>30342</v>
      </c>
      <c r="C15287" s="7" t="s">
        <v>8016</v>
      </c>
      <c r="D15287" s="7" t="s">
        <v>61</v>
      </c>
      <c r="E15287" s="7" t="s">
        <v>9322</v>
      </c>
      <c r="F15287" s="7" t="s">
        <v>31</v>
      </c>
      <c r="G15287" s="8">
        <v>7.65</v>
      </c>
      <c r="H15287" s="9">
        <v>1.8149999999999999E-2</v>
      </c>
      <c r="I15287" s="10">
        <v>99047.33</v>
      </c>
      <c r="J15287" s="11"/>
      <c r="K15287" s="7"/>
      <c r="L15287" s="11"/>
      <c r="M15287" s="11"/>
      <c r="N15287" s="38">
        <f>I15287*(100-$B$4)*(100-$B$5)/10000</f>
        <v>99047.33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11.1" customHeight="1" outlineLevel="4" x14ac:dyDescent="0.2">
      <c r="A15288" s="30" t="s">
        <v>30343</v>
      </c>
      <c r="B15288" s="30"/>
      <c r="C15288" s="30"/>
      <c r="D15288" s="30"/>
      <c r="E15288" s="30"/>
      <c r="F15288" s="30"/>
      <c r="G15288" s="30"/>
      <c r="H15288" s="30"/>
      <c r="I15288" s="30"/>
      <c r="J15288" s="30"/>
      <c r="K15288" s="30"/>
      <c r="L15288" s="30"/>
      <c r="M15288" s="30"/>
      <c r="N15288" s="37"/>
      <c r="O15288" s="37"/>
      <c r="P15288" s="37"/>
      <c r="Q15288" s="37"/>
    </row>
    <row r="15289" spans="1:17" ht="35.1" customHeight="1" outlineLevel="5" x14ac:dyDescent="0.2">
      <c r="A15289" s="6" t="s">
        <v>30344</v>
      </c>
      <c r="B15289" s="7" t="s">
        <v>30345</v>
      </c>
      <c r="C15289" s="7" t="s">
        <v>224</v>
      </c>
      <c r="D15289" s="7" t="s">
        <v>35</v>
      </c>
      <c r="E15289" s="7" t="s">
        <v>30007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30346</v>
      </c>
      <c r="B15290" s="7" t="s">
        <v>30347</v>
      </c>
      <c r="C15290" s="7" t="s">
        <v>224</v>
      </c>
      <c r="D15290" s="7" t="s">
        <v>35</v>
      </c>
      <c r="E15290" s="7" t="s">
        <v>30007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30348</v>
      </c>
      <c r="B15291" s="7" t="s">
        <v>30349</v>
      </c>
      <c r="C15291" s="7" t="s">
        <v>224</v>
      </c>
      <c r="D15291" s="7" t="s">
        <v>29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30350</v>
      </c>
      <c r="B15292" s="7" t="s">
        <v>30351</v>
      </c>
      <c r="C15292" s="7" t="s">
        <v>224</v>
      </c>
      <c r="D15292" s="7" t="s">
        <v>29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30352</v>
      </c>
      <c r="B15293" s="7" t="s">
        <v>30353</v>
      </c>
      <c r="C15293" s="7" t="s">
        <v>224</v>
      </c>
      <c r="D15293" s="7" t="s">
        <v>61</v>
      </c>
      <c r="E15293" s="7" t="s">
        <v>5335</v>
      </c>
      <c r="F15293" s="7" t="s">
        <v>31</v>
      </c>
      <c r="G15293" s="8">
        <v>1.2</v>
      </c>
      <c r="H15293" s="9">
        <v>5.202E-3</v>
      </c>
      <c r="I15293" s="10">
        <v>34639.51</v>
      </c>
      <c r="J15293" s="11"/>
      <c r="K15293" s="7"/>
      <c r="L15293" s="11"/>
      <c r="M15293" s="11"/>
      <c r="N15293" s="38">
        <f>I15293*(100-$B$4)*(100-$B$5)/10000</f>
        <v>34639.51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30354</v>
      </c>
      <c r="B15294" s="7" t="s">
        <v>30355</v>
      </c>
      <c r="C15294" s="7" t="s">
        <v>224</v>
      </c>
      <c r="D15294" s="7" t="s">
        <v>61</v>
      </c>
      <c r="E15294" s="7" t="s">
        <v>5335</v>
      </c>
      <c r="F15294" s="7" t="s">
        <v>31</v>
      </c>
      <c r="G15294" s="8">
        <v>1.2</v>
      </c>
      <c r="H15294" s="9">
        <v>5.202E-3</v>
      </c>
      <c r="I15294" s="10">
        <v>34639.51</v>
      </c>
      <c r="J15294" s="11"/>
      <c r="K15294" s="7"/>
      <c r="L15294" s="11"/>
      <c r="M15294" s="11"/>
      <c r="N15294" s="38">
        <f>I15294*(100-$B$4)*(100-$B$5)/10000</f>
        <v>34639.51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30356</v>
      </c>
      <c r="B15295" s="7" t="s">
        <v>30357</v>
      </c>
      <c r="C15295" s="7" t="s">
        <v>1838</v>
      </c>
      <c r="D15295" s="7" t="s">
        <v>35</v>
      </c>
      <c r="E15295" s="7" t="s">
        <v>30020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30358</v>
      </c>
      <c r="B15296" s="7" t="s">
        <v>30359</v>
      </c>
      <c r="C15296" s="7" t="s">
        <v>1838</v>
      </c>
      <c r="D15296" s="7" t="s">
        <v>35</v>
      </c>
      <c r="E15296" s="7" t="s">
        <v>30020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30360</v>
      </c>
      <c r="B15297" s="7" t="s">
        <v>30361</v>
      </c>
      <c r="C15297" s="7" t="s">
        <v>1838</v>
      </c>
      <c r="D15297" s="7" t="s">
        <v>29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30362</v>
      </c>
      <c r="B15298" s="7" t="s">
        <v>30363</v>
      </c>
      <c r="C15298" s="7" t="s">
        <v>1838</v>
      </c>
      <c r="D15298" s="7" t="s">
        <v>29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30364</v>
      </c>
      <c r="B15299" s="7" t="s">
        <v>30365</v>
      </c>
      <c r="C15299" s="7" t="s">
        <v>1838</v>
      </c>
      <c r="D15299" s="7" t="s">
        <v>61</v>
      </c>
      <c r="E15299" s="7" t="s">
        <v>398</v>
      </c>
      <c r="F15299" s="7" t="s">
        <v>31</v>
      </c>
      <c r="G15299" s="8">
        <v>1.2</v>
      </c>
      <c r="H15299" s="9">
        <v>5.202E-3</v>
      </c>
      <c r="I15299" s="10">
        <v>35992.61</v>
      </c>
      <c r="J15299" s="11"/>
      <c r="K15299" s="7"/>
      <c r="L15299" s="11"/>
      <c r="M15299" s="11"/>
      <c r="N15299" s="38">
        <f>I15299*(100-$B$4)*(100-$B$5)/10000</f>
        <v>35992.61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30366</v>
      </c>
      <c r="B15300" s="7" t="s">
        <v>30367</v>
      </c>
      <c r="C15300" s="7" t="s">
        <v>1838</v>
      </c>
      <c r="D15300" s="7" t="s">
        <v>61</v>
      </c>
      <c r="E15300" s="7" t="s">
        <v>398</v>
      </c>
      <c r="F15300" s="7" t="s">
        <v>31</v>
      </c>
      <c r="G15300" s="8">
        <v>1.2</v>
      </c>
      <c r="H15300" s="9">
        <v>5.202E-3</v>
      </c>
      <c r="I15300" s="10">
        <v>35992.61</v>
      </c>
      <c r="J15300" s="11"/>
      <c r="K15300" s="7"/>
      <c r="L15300" s="11"/>
      <c r="M15300" s="11"/>
      <c r="N15300" s="38">
        <f>I15300*(100-$B$4)*(100-$B$5)/10000</f>
        <v>35992.61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30368</v>
      </c>
      <c r="B15301" s="7" t="s">
        <v>30369</v>
      </c>
      <c r="C15301" s="7" t="s">
        <v>28</v>
      </c>
      <c r="D15301" s="7" t="s">
        <v>35</v>
      </c>
      <c r="E15301" s="7" t="s">
        <v>158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30370</v>
      </c>
      <c r="B15302" s="7" t="s">
        <v>30371</v>
      </c>
      <c r="C15302" s="7" t="s">
        <v>28</v>
      </c>
      <c r="D15302" s="7" t="s">
        <v>35</v>
      </c>
      <c r="E15302" s="7" t="s">
        <v>158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30372</v>
      </c>
      <c r="B15303" s="7" t="s">
        <v>30373</v>
      </c>
      <c r="C15303" s="7" t="s">
        <v>28</v>
      </c>
      <c r="D15303" s="7" t="s">
        <v>29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30374</v>
      </c>
      <c r="B15304" s="7" t="s">
        <v>30375</v>
      </c>
      <c r="C15304" s="7" t="s">
        <v>28</v>
      </c>
      <c r="D15304" s="7" t="s">
        <v>29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30376</v>
      </c>
      <c r="B15305" s="7" t="s">
        <v>30377</v>
      </c>
      <c r="C15305" s="7" t="s">
        <v>28</v>
      </c>
      <c r="D15305" s="7" t="s">
        <v>61</v>
      </c>
      <c r="E15305" s="7" t="s">
        <v>2248</v>
      </c>
      <c r="F15305" s="7" t="s">
        <v>31</v>
      </c>
      <c r="G15305" s="8">
        <v>1.2</v>
      </c>
      <c r="H15305" s="9">
        <v>5.202E-3</v>
      </c>
      <c r="I15305" s="10">
        <v>37075.089999999997</v>
      </c>
      <c r="J15305" s="11"/>
      <c r="K15305" s="7"/>
      <c r="L15305" s="11"/>
      <c r="M15305" s="11"/>
      <c r="N15305" s="38">
        <f>I15305*(100-$B$4)*(100-$B$5)/10000</f>
        <v>37075.089999999997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30378</v>
      </c>
      <c r="B15306" s="7" t="s">
        <v>30379</v>
      </c>
      <c r="C15306" s="7" t="s">
        <v>28</v>
      </c>
      <c r="D15306" s="7" t="s">
        <v>61</v>
      </c>
      <c r="E15306" s="7" t="s">
        <v>2248</v>
      </c>
      <c r="F15306" s="7" t="s">
        <v>31</v>
      </c>
      <c r="G15306" s="8">
        <v>1.2</v>
      </c>
      <c r="H15306" s="9">
        <v>5.202E-3</v>
      </c>
      <c r="I15306" s="10">
        <v>37075.089999999997</v>
      </c>
      <c r="J15306" s="11"/>
      <c r="K15306" s="7"/>
      <c r="L15306" s="11"/>
      <c r="M15306" s="11"/>
      <c r="N15306" s="38">
        <f>I15306*(100-$B$4)*(100-$B$5)/10000</f>
        <v>37075.089999999997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30380</v>
      </c>
      <c r="B15307" s="7" t="s">
        <v>30381</v>
      </c>
      <c r="C15307" s="7" t="s">
        <v>34</v>
      </c>
      <c r="D15307" s="7" t="s">
        <v>35</v>
      </c>
      <c r="E15307" s="7" t="s">
        <v>3641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30382</v>
      </c>
      <c r="B15308" s="7" t="s">
        <v>30383</v>
      </c>
      <c r="C15308" s="7" t="s">
        <v>34</v>
      </c>
      <c r="D15308" s="7" t="s">
        <v>35</v>
      </c>
      <c r="E15308" s="7" t="s">
        <v>3641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30384</v>
      </c>
      <c r="B15309" s="7" t="s">
        <v>30385</v>
      </c>
      <c r="C15309" s="7" t="s">
        <v>34</v>
      </c>
      <c r="D15309" s="7" t="s">
        <v>29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30386</v>
      </c>
      <c r="B15310" s="7" t="s">
        <v>30387</v>
      </c>
      <c r="C15310" s="7" t="s">
        <v>34</v>
      </c>
      <c r="D15310" s="7" t="s">
        <v>29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30388</v>
      </c>
      <c r="B15311" s="7" t="s">
        <v>30389</v>
      </c>
      <c r="C15311" s="7" t="s">
        <v>34</v>
      </c>
      <c r="D15311" s="7" t="s">
        <v>61</v>
      </c>
      <c r="E15311" s="7" t="s">
        <v>234</v>
      </c>
      <c r="F15311" s="7" t="s">
        <v>31</v>
      </c>
      <c r="G15311" s="8">
        <v>2.92</v>
      </c>
      <c r="H15311" s="9">
        <v>6.4980000000000003E-3</v>
      </c>
      <c r="I15311" s="10">
        <v>44652.5</v>
      </c>
      <c r="J15311" s="11"/>
      <c r="K15311" s="7"/>
      <c r="L15311" s="11"/>
      <c r="M15311" s="11"/>
      <c r="N15311" s="38">
        <f>I15311*(100-$B$4)*(100-$B$5)/10000</f>
        <v>44652.5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30390</v>
      </c>
      <c r="B15312" s="7" t="s">
        <v>30391</v>
      </c>
      <c r="C15312" s="7" t="s">
        <v>34</v>
      </c>
      <c r="D15312" s="7" t="s">
        <v>61</v>
      </c>
      <c r="E15312" s="7" t="s">
        <v>234</v>
      </c>
      <c r="F15312" s="7" t="s">
        <v>31</v>
      </c>
      <c r="G15312" s="8">
        <v>2.92</v>
      </c>
      <c r="H15312" s="9">
        <v>6.4980000000000003E-3</v>
      </c>
      <c r="I15312" s="10">
        <v>44652.5</v>
      </c>
      <c r="J15312" s="11"/>
      <c r="K15312" s="7"/>
      <c r="L15312" s="11"/>
      <c r="M15312" s="11"/>
      <c r="N15312" s="38">
        <f>I15312*(100-$B$4)*(100-$B$5)/10000</f>
        <v>44652.5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30392</v>
      </c>
      <c r="B15313" s="7" t="s">
        <v>30393</v>
      </c>
      <c r="C15313" s="7" t="s">
        <v>124</v>
      </c>
      <c r="D15313" s="7" t="s">
        <v>35</v>
      </c>
      <c r="E15313" s="7" t="s">
        <v>36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30394</v>
      </c>
      <c r="B15314" s="7" t="s">
        <v>30395</v>
      </c>
      <c r="C15314" s="7" t="s">
        <v>124</v>
      </c>
      <c r="D15314" s="7" t="s">
        <v>35</v>
      </c>
      <c r="E15314" s="7" t="s">
        <v>36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30396</v>
      </c>
      <c r="B15315" s="7" t="s">
        <v>30397</v>
      </c>
      <c r="C15315" s="7" t="s">
        <v>124</v>
      </c>
      <c r="D15315" s="7" t="s">
        <v>29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30398</v>
      </c>
      <c r="B15316" s="7" t="s">
        <v>30399</v>
      </c>
      <c r="C15316" s="7" t="s">
        <v>124</v>
      </c>
      <c r="D15316" s="7" t="s">
        <v>29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30400</v>
      </c>
      <c r="B15317" s="7" t="s">
        <v>30401</v>
      </c>
      <c r="C15317" s="7" t="s">
        <v>124</v>
      </c>
      <c r="D15317" s="7" t="s">
        <v>61</v>
      </c>
      <c r="E15317" s="7" t="s">
        <v>1143</v>
      </c>
      <c r="F15317" s="7" t="s">
        <v>31</v>
      </c>
      <c r="G15317" s="8">
        <v>3.1</v>
      </c>
      <c r="H15317" s="9">
        <v>1.0789999999999999E-2</v>
      </c>
      <c r="I15317" s="10">
        <v>58995.39</v>
      </c>
      <c r="J15317" s="11"/>
      <c r="K15317" s="7"/>
      <c r="L15317" s="11"/>
      <c r="M15317" s="11"/>
      <c r="N15317" s="38">
        <f>I15317*(100-$B$4)*(100-$B$5)/10000</f>
        <v>58995.39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30402</v>
      </c>
      <c r="B15318" s="7" t="s">
        <v>30403</v>
      </c>
      <c r="C15318" s="7" t="s">
        <v>124</v>
      </c>
      <c r="D15318" s="7" t="s">
        <v>61</v>
      </c>
      <c r="E15318" s="7" t="s">
        <v>1143</v>
      </c>
      <c r="F15318" s="7" t="s">
        <v>31</v>
      </c>
      <c r="G15318" s="8">
        <v>3.1</v>
      </c>
      <c r="H15318" s="9">
        <v>1.0789999999999999E-2</v>
      </c>
      <c r="I15318" s="10">
        <v>58995.39</v>
      </c>
      <c r="J15318" s="11"/>
      <c r="K15318" s="7"/>
      <c r="L15318" s="11"/>
      <c r="M15318" s="11"/>
      <c r="N15318" s="38">
        <f>I15318*(100-$B$4)*(100-$B$5)/10000</f>
        <v>58995.39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30404</v>
      </c>
      <c r="B15319" s="7" t="s">
        <v>30405</v>
      </c>
      <c r="C15319" s="7" t="s">
        <v>47</v>
      </c>
      <c r="D15319" s="7" t="s">
        <v>35</v>
      </c>
      <c r="E15319" s="7" t="s">
        <v>2258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30406</v>
      </c>
      <c r="B15320" s="7" t="s">
        <v>30407</v>
      </c>
      <c r="C15320" s="7" t="s">
        <v>47</v>
      </c>
      <c r="D15320" s="7" t="s">
        <v>35</v>
      </c>
      <c r="E15320" s="7" t="s">
        <v>2258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30408</v>
      </c>
      <c r="B15321" s="7" t="s">
        <v>30409</v>
      </c>
      <c r="C15321" s="7" t="s">
        <v>47</v>
      </c>
      <c r="D15321" s="7" t="s">
        <v>29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30410</v>
      </c>
      <c r="B15322" s="7" t="s">
        <v>30411</v>
      </c>
      <c r="C15322" s="7" t="s">
        <v>47</v>
      </c>
      <c r="D15322" s="7" t="s">
        <v>29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30412</v>
      </c>
      <c r="B15323" s="7" t="s">
        <v>30413</v>
      </c>
      <c r="C15323" s="7" t="s">
        <v>47</v>
      </c>
      <c r="D15323" s="7" t="s">
        <v>61</v>
      </c>
      <c r="E15323" s="7" t="s">
        <v>40</v>
      </c>
      <c r="F15323" s="7" t="s">
        <v>31</v>
      </c>
      <c r="G15323" s="8">
        <v>3.1</v>
      </c>
      <c r="H15323" s="9">
        <v>1.0789999999999999E-2</v>
      </c>
      <c r="I15323" s="10">
        <v>61431.02</v>
      </c>
      <c r="J15323" s="11"/>
      <c r="K15323" s="7"/>
      <c r="L15323" s="11"/>
      <c r="M15323" s="11"/>
      <c r="N15323" s="38">
        <f>I15323*(100-$B$4)*(100-$B$5)/10000</f>
        <v>61431.02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30414</v>
      </c>
      <c r="B15324" s="7" t="s">
        <v>30415</v>
      </c>
      <c r="C15324" s="7" t="s">
        <v>47</v>
      </c>
      <c r="D15324" s="7" t="s">
        <v>61</v>
      </c>
      <c r="E15324" s="7" t="s">
        <v>40</v>
      </c>
      <c r="F15324" s="7" t="s">
        <v>31</v>
      </c>
      <c r="G15324" s="8">
        <v>3.1</v>
      </c>
      <c r="H15324" s="9">
        <v>1.0789999999999999E-2</v>
      </c>
      <c r="I15324" s="10">
        <v>61431.02</v>
      </c>
      <c r="J15324" s="11"/>
      <c r="K15324" s="7"/>
      <c r="L15324" s="11"/>
      <c r="M15324" s="11"/>
      <c r="N15324" s="38">
        <f>I15324*(100-$B$4)*(100-$B$5)/10000</f>
        <v>61431.02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30416</v>
      </c>
      <c r="B15325" s="7" t="s">
        <v>30417</v>
      </c>
      <c r="C15325" s="7" t="s">
        <v>648</v>
      </c>
      <c r="D15325" s="7" t="s">
        <v>35</v>
      </c>
      <c r="E15325" s="7" t="s">
        <v>9444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30418</v>
      </c>
      <c r="B15326" s="7" t="s">
        <v>30419</v>
      </c>
      <c r="C15326" s="7" t="s">
        <v>648</v>
      </c>
      <c r="D15326" s="7" t="s">
        <v>35</v>
      </c>
      <c r="E15326" s="7" t="s">
        <v>9444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30420</v>
      </c>
      <c r="B15327" s="7" t="s">
        <v>30421</v>
      </c>
      <c r="C15327" s="7" t="s">
        <v>648</v>
      </c>
      <c r="D15327" s="7" t="s">
        <v>29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30422</v>
      </c>
      <c r="B15328" s="7" t="s">
        <v>30423</v>
      </c>
      <c r="C15328" s="7" t="s">
        <v>648</v>
      </c>
      <c r="D15328" s="7" t="s">
        <v>29</v>
      </c>
      <c r="E15328" s="7" t="s">
        <v>8812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30424</v>
      </c>
      <c r="B15329" s="7" t="s">
        <v>30425</v>
      </c>
      <c r="C15329" s="7" t="s">
        <v>648</v>
      </c>
      <c r="D15329" s="7" t="s">
        <v>61</v>
      </c>
      <c r="E15329" s="7" t="s">
        <v>8812</v>
      </c>
      <c r="F15329" s="7" t="s">
        <v>31</v>
      </c>
      <c r="G15329" s="8">
        <v>7.65</v>
      </c>
      <c r="H15329" s="9">
        <v>1.8149999999999999E-2</v>
      </c>
      <c r="I15329" s="10">
        <v>90928.7</v>
      </c>
      <c r="J15329" s="11"/>
      <c r="K15329" s="7"/>
      <c r="L15329" s="11"/>
      <c r="M15329" s="11"/>
      <c r="N15329" s="38">
        <f>I15329*(100-$B$4)*(100-$B$5)/10000</f>
        <v>90928.7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30426</v>
      </c>
      <c r="B15330" s="7" t="s">
        <v>30427</v>
      </c>
      <c r="C15330" s="7" t="s">
        <v>648</v>
      </c>
      <c r="D15330" s="7" t="s">
        <v>61</v>
      </c>
      <c r="E15330" s="7" t="s">
        <v>8812</v>
      </c>
      <c r="F15330" s="7" t="s">
        <v>31</v>
      </c>
      <c r="G15330" s="8">
        <v>7.65</v>
      </c>
      <c r="H15330" s="9">
        <v>1.8149999999999999E-2</v>
      </c>
      <c r="I15330" s="10">
        <v>90928.7</v>
      </c>
      <c r="J15330" s="11"/>
      <c r="K15330" s="7"/>
      <c r="L15330" s="11"/>
      <c r="M15330" s="11"/>
      <c r="N15330" s="38">
        <f>I15330*(100-$B$4)*(100-$B$5)/10000</f>
        <v>90928.7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30428</v>
      </c>
      <c r="B15331" s="7" t="s">
        <v>30429</v>
      </c>
      <c r="C15331" s="7" t="s">
        <v>8016</v>
      </c>
      <c r="D15331" s="7" t="s">
        <v>35</v>
      </c>
      <c r="E15331" s="7" t="s">
        <v>21245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30430</v>
      </c>
      <c r="B15332" s="7" t="s">
        <v>30431</v>
      </c>
      <c r="C15332" s="7" t="s">
        <v>8016</v>
      </c>
      <c r="D15332" s="7" t="s">
        <v>35</v>
      </c>
      <c r="E15332" s="7" t="s">
        <v>21245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30432</v>
      </c>
      <c r="B15333" s="7" t="s">
        <v>30433</v>
      </c>
      <c r="C15333" s="7" t="s">
        <v>8016</v>
      </c>
      <c r="D15333" s="7" t="s">
        <v>29</v>
      </c>
      <c r="E15333" s="7" t="s">
        <v>9322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30434</v>
      </c>
      <c r="B15334" s="7" t="s">
        <v>30435</v>
      </c>
      <c r="C15334" s="7" t="s">
        <v>8016</v>
      </c>
      <c r="D15334" s="7" t="s">
        <v>29</v>
      </c>
      <c r="E15334" s="7" t="s">
        <v>9322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30436</v>
      </c>
      <c r="B15335" s="7" t="s">
        <v>30437</v>
      </c>
      <c r="C15335" s="7" t="s">
        <v>8016</v>
      </c>
      <c r="D15335" s="7" t="s">
        <v>61</v>
      </c>
      <c r="E15335" s="7" t="s">
        <v>9322</v>
      </c>
      <c r="F15335" s="7" t="s">
        <v>31</v>
      </c>
      <c r="G15335" s="8">
        <v>7.65</v>
      </c>
      <c r="H15335" s="9">
        <v>1.8149999999999999E-2</v>
      </c>
      <c r="I15335" s="10">
        <v>99047.33</v>
      </c>
      <c r="J15335" s="11"/>
      <c r="K15335" s="7"/>
      <c r="L15335" s="11"/>
      <c r="M15335" s="11"/>
      <c r="N15335" s="38">
        <f>I15335*(100-$B$4)*(100-$B$5)/10000</f>
        <v>99047.33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30438</v>
      </c>
      <c r="B15336" s="7" t="s">
        <v>30439</v>
      </c>
      <c r="C15336" s="7" t="s">
        <v>8016</v>
      </c>
      <c r="D15336" s="7" t="s">
        <v>61</v>
      </c>
      <c r="E15336" s="7" t="s">
        <v>9322</v>
      </c>
      <c r="F15336" s="7" t="s">
        <v>31</v>
      </c>
      <c r="G15336" s="8">
        <v>7.65</v>
      </c>
      <c r="H15336" s="9">
        <v>1.8149999999999999E-2</v>
      </c>
      <c r="I15336" s="10">
        <v>99047.33</v>
      </c>
      <c r="J15336" s="11"/>
      <c r="K15336" s="7"/>
      <c r="L15336" s="11"/>
      <c r="M15336" s="11"/>
      <c r="N15336" s="38">
        <f>I15336*(100-$B$4)*(100-$B$5)/10000</f>
        <v>99047.33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11.1" customHeight="1" outlineLevel="4" x14ac:dyDescent="0.2">
      <c r="A15337" s="30" t="s">
        <v>30440</v>
      </c>
      <c r="B15337" s="30"/>
      <c r="C15337" s="30"/>
      <c r="D15337" s="30"/>
      <c r="E15337" s="30"/>
      <c r="F15337" s="30"/>
      <c r="G15337" s="30"/>
      <c r="H15337" s="30"/>
      <c r="I15337" s="30"/>
      <c r="J15337" s="30"/>
      <c r="K15337" s="30"/>
      <c r="L15337" s="30"/>
      <c r="M15337" s="30"/>
      <c r="N15337" s="37"/>
      <c r="O15337" s="37"/>
      <c r="P15337" s="37"/>
      <c r="Q15337" s="37"/>
    </row>
    <row r="15338" spans="1:17" ht="35.1" customHeight="1" outlineLevel="5" x14ac:dyDescent="0.2">
      <c r="A15338" s="6" t="s">
        <v>30441</v>
      </c>
      <c r="B15338" s="7" t="s">
        <v>30442</v>
      </c>
      <c r="C15338" s="7" t="s">
        <v>224</v>
      </c>
      <c r="D15338" s="7" t="s">
        <v>35</v>
      </c>
      <c r="E15338" s="7" t="s">
        <v>30007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30443</v>
      </c>
      <c r="B15339" s="7" t="s">
        <v>30444</v>
      </c>
      <c r="C15339" s="7" t="s">
        <v>224</v>
      </c>
      <c r="D15339" s="7" t="s">
        <v>35</v>
      </c>
      <c r="E15339" s="7" t="s">
        <v>30007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30445</v>
      </c>
      <c r="B15340" s="7" t="s">
        <v>30446</v>
      </c>
      <c r="C15340" s="7" t="s">
        <v>224</v>
      </c>
      <c r="D15340" s="7" t="s">
        <v>29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30447</v>
      </c>
      <c r="B15341" s="7" t="s">
        <v>30448</v>
      </c>
      <c r="C15341" s="7" t="s">
        <v>224</v>
      </c>
      <c r="D15341" s="7" t="s">
        <v>29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30449</v>
      </c>
      <c r="B15342" s="7" t="s">
        <v>30450</v>
      </c>
      <c r="C15342" s="7" t="s">
        <v>224</v>
      </c>
      <c r="D15342" s="7" t="s">
        <v>61</v>
      </c>
      <c r="E15342" s="7" t="s">
        <v>5335</v>
      </c>
      <c r="F15342" s="7" t="s">
        <v>31</v>
      </c>
      <c r="G15342" s="8">
        <v>1.2</v>
      </c>
      <c r="H15342" s="9">
        <v>5.202E-3</v>
      </c>
      <c r="I15342" s="10">
        <v>34639.51</v>
      </c>
      <c r="J15342" s="11"/>
      <c r="K15342" s="7"/>
      <c r="L15342" s="11"/>
      <c r="M15342" s="11"/>
      <c r="N15342" s="38">
        <f>I15342*(100-$B$4)*(100-$B$5)/10000</f>
        <v>34639.51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30451</v>
      </c>
      <c r="B15343" s="7" t="s">
        <v>30452</v>
      </c>
      <c r="C15343" s="7" t="s">
        <v>224</v>
      </c>
      <c r="D15343" s="7" t="s">
        <v>61</v>
      </c>
      <c r="E15343" s="7" t="s">
        <v>5335</v>
      </c>
      <c r="F15343" s="7" t="s">
        <v>31</v>
      </c>
      <c r="G15343" s="8">
        <v>1.2</v>
      </c>
      <c r="H15343" s="9">
        <v>5.202E-3</v>
      </c>
      <c r="I15343" s="10">
        <v>34639.51</v>
      </c>
      <c r="J15343" s="11"/>
      <c r="K15343" s="7"/>
      <c r="L15343" s="11"/>
      <c r="M15343" s="11"/>
      <c r="N15343" s="38">
        <f>I15343*(100-$B$4)*(100-$B$5)/10000</f>
        <v>34639.51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30453</v>
      </c>
      <c r="B15344" s="7" t="s">
        <v>30454</v>
      </c>
      <c r="C15344" s="7" t="s">
        <v>1838</v>
      </c>
      <c r="D15344" s="7" t="s">
        <v>35</v>
      </c>
      <c r="E15344" s="7" t="s">
        <v>30020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30455</v>
      </c>
      <c r="B15345" s="7" t="s">
        <v>30456</v>
      </c>
      <c r="C15345" s="7" t="s">
        <v>1838</v>
      </c>
      <c r="D15345" s="7" t="s">
        <v>35</v>
      </c>
      <c r="E15345" s="7" t="s">
        <v>30020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30457</v>
      </c>
      <c r="B15346" s="7" t="s">
        <v>30458</v>
      </c>
      <c r="C15346" s="7" t="s">
        <v>1838</v>
      </c>
      <c r="D15346" s="7" t="s">
        <v>29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30459</v>
      </c>
      <c r="B15347" s="7" t="s">
        <v>30460</v>
      </c>
      <c r="C15347" s="7" t="s">
        <v>1838</v>
      </c>
      <c r="D15347" s="7" t="s">
        <v>29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30461</v>
      </c>
      <c r="B15348" s="7" t="s">
        <v>30462</v>
      </c>
      <c r="C15348" s="7" t="s">
        <v>1838</v>
      </c>
      <c r="D15348" s="7" t="s">
        <v>61</v>
      </c>
      <c r="E15348" s="7" t="s">
        <v>398</v>
      </c>
      <c r="F15348" s="7" t="s">
        <v>31</v>
      </c>
      <c r="G15348" s="8">
        <v>1.2</v>
      </c>
      <c r="H15348" s="9">
        <v>5.202E-3</v>
      </c>
      <c r="I15348" s="10">
        <v>35992.61</v>
      </c>
      <c r="J15348" s="11"/>
      <c r="K15348" s="7"/>
      <c r="L15348" s="11"/>
      <c r="M15348" s="11"/>
      <c r="N15348" s="38">
        <f>I15348*(100-$B$4)*(100-$B$5)/10000</f>
        <v>35992.61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30463</v>
      </c>
      <c r="B15349" s="7" t="s">
        <v>30464</v>
      </c>
      <c r="C15349" s="7" t="s">
        <v>1838</v>
      </c>
      <c r="D15349" s="7" t="s">
        <v>61</v>
      </c>
      <c r="E15349" s="7" t="s">
        <v>398</v>
      </c>
      <c r="F15349" s="7" t="s">
        <v>31</v>
      </c>
      <c r="G15349" s="8">
        <v>1.2</v>
      </c>
      <c r="H15349" s="9">
        <v>5.202E-3</v>
      </c>
      <c r="I15349" s="10">
        <v>35992.61</v>
      </c>
      <c r="J15349" s="11"/>
      <c r="K15349" s="7"/>
      <c r="L15349" s="11"/>
      <c r="M15349" s="11"/>
      <c r="N15349" s="38">
        <f>I15349*(100-$B$4)*(100-$B$5)/10000</f>
        <v>35992.61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30465</v>
      </c>
      <c r="B15350" s="7" t="s">
        <v>30466</v>
      </c>
      <c r="C15350" s="7" t="s">
        <v>28</v>
      </c>
      <c r="D15350" s="7" t="s">
        <v>35</v>
      </c>
      <c r="E15350" s="7" t="s">
        <v>158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30467</v>
      </c>
      <c r="B15351" s="7" t="s">
        <v>30468</v>
      </c>
      <c r="C15351" s="7" t="s">
        <v>28</v>
      </c>
      <c r="D15351" s="7" t="s">
        <v>35</v>
      </c>
      <c r="E15351" s="7" t="s">
        <v>158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30469</v>
      </c>
      <c r="B15352" s="7" t="s">
        <v>30470</v>
      </c>
      <c r="C15352" s="7" t="s">
        <v>28</v>
      </c>
      <c r="D15352" s="7" t="s">
        <v>29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30471</v>
      </c>
      <c r="B15353" s="7" t="s">
        <v>30472</v>
      </c>
      <c r="C15353" s="7" t="s">
        <v>28</v>
      </c>
      <c r="D15353" s="7" t="s">
        <v>29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30473</v>
      </c>
      <c r="B15354" s="7" t="s">
        <v>30474</v>
      </c>
      <c r="C15354" s="7" t="s">
        <v>28</v>
      </c>
      <c r="D15354" s="7" t="s">
        <v>61</v>
      </c>
      <c r="E15354" s="7" t="s">
        <v>2248</v>
      </c>
      <c r="F15354" s="7" t="s">
        <v>31</v>
      </c>
      <c r="G15354" s="8">
        <v>1.2</v>
      </c>
      <c r="H15354" s="9">
        <v>5.202E-3</v>
      </c>
      <c r="I15354" s="10">
        <v>37075.089999999997</v>
      </c>
      <c r="J15354" s="11"/>
      <c r="K15354" s="7"/>
      <c r="L15354" s="11"/>
      <c r="M15354" s="11"/>
      <c r="N15354" s="38">
        <f>I15354*(100-$B$4)*(100-$B$5)/10000</f>
        <v>37075.089999999997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30475</v>
      </c>
      <c r="B15355" s="7" t="s">
        <v>30476</v>
      </c>
      <c r="C15355" s="7" t="s">
        <v>28</v>
      </c>
      <c r="D15355" s="7" t="s">
        <v>61</v>
      </c>
      <c r="E15355" s="7" t="s">
        <v>2248</v>
      </c>
      <c r="F15355" s="7" t="s">
        <v>31</v>
      </c>
      <c r="G15355" s="8">
        <v>1.2</v>
      </c>
      <c r="H15355" s="9">
        <v>5.202E-3</v>
      </c>
      <c r="I15355" s="10">
        <v>37075.089999999997</v>
      </c>
      <c r="J15355" s="11"/>
      <c r="K15355" s="7"/>
      <c r="L15355" s="11"/>
      <c r="M15355" s="11"/>
      <c r="N15355" s="38">
        <f>I15355*(100-$B$4)*(100-$B$5)/10000</f>
        <v>37075.089999999997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30477</v>
      </c>
      <c r="B15356" s="7" t="s">
        <v>30478</v>
      </c>
      <c r="C15356" s="7" t="s">
        <v>34</v>
      </c>
      <c r="D15356" s="7" t="s">
        <v>35</v>
      </c>
      <c r="E15356" s="7" t="s">
        <v>3641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30479</v>
      </c>
      <c r="B15357" s="7" t="s">
        <v>30480</v>
      </c>
      <c r="C15357" s="7" t="s">
        <v>34</v>
      </c>
      <c r="D15357" s="7" t="s">
        <v>35</v>
      </c>
      <c r="E15357" s="7" t="s">
        <v>3641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30481</v>
      </c>
      <c r="B15358" s="7" t="s">
        <v>30482</v>
      </c>
      <c r="C15358" s="7" t="s">
        <v>34</v>
      </c>
      <c r="D15358" s="7" t="s">
        <v>29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30483</v>
      </c>
      <c r="B15359" s="7" t="s">
        <v>30484</v>
      </c>
      <c r="C15359" s="7" t="s">
        <v>34</v>
      </c>
      <c r="D15359" s="7" t="s">
        <v>29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30485</v>
      </c>
      <c r="B15360" s="7" t="s">
        <v>30486</v>
      </c>
      <c r="C15360" s="7" t="s">
        <v>34</v>
      </c>
      <c r="D15360" s="7" t="s">
        <v>61</v>
      </c>
      <c r="E15360" s="7" t="s">
        <v>234</v>
      </c>
      <c r="F15360" s="7" t="s">
        <v>31</v>
      </c>
      <c r="G15360" s="8">
        <v>2.92</v>
      </c>
      <c r="H15360" s="9">
        <v>6.4980000000000003E-3</v>
      </c>
      <c r="I15360" s="10">
        <v>44652.5</v>
      </c>
      <c r="J15360" s="11"/>
      <c r="K15360" s="7"/>
      <c r="L15360" s="11"/>
      <c r="M15360" s="11"/>
      <c r="N15360" s="38">
        <f>I15360*(100-$B$4)*(100-$B$5)/10000</f>
        <v>44652.5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30487</v>
      </c>
      <c r="B15361" s="7" t="s">
        <v>30488</v>
      </c>
      <c r="C15361" s="7" t="s">
        <v>34</v>
      </c>
      <c r="D15361" s="7" t="s">
        <v>61</v>
      </c>
      <c r="E15361" s="7" t="s">
        <v>234</v>
      </c>
      <c r="F15361" s="7" t="s">
        <v>31</v>
      </c>
      <c r="G15361" s="8">
        <v>2.92</v>
      </c>
      <c r="H15361" s="9">
        <v>6.4980000000000003E-3</v>
      </c>
      <c r="I15361" s="10">
        <v>44652.5</v>
      </c>
      <c r="J15361" s="11"/>
      <c r="K15361" s="7"/>
      <c r="L15361" s="11"/>
      <c r="M15361" s="11"/>
      <c r="N15361" s="38">
        <f>I15361*(100-$B$4)*(100-$B$5)/10000</f>
        <v>44652.5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30489</v>
      </c>
      <c r="B15362" s="7" t="s">
        <v>30490</v>
      </c>
      <c r="C15362" s="7" t="s">
        <v>124</v>
      </c>
      <c r="D15362" s="7" t="s">
        <v>35</v>
      </c>
      <c r="E15362" s="7" t="s">
        <v>36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30491</v>
      </c>
      <c r="B15363" s="7" t="s">
        <v>30492</v>
      </c>
      <c r="C15363" s="7" t="s">
        <v>124</v>
      </c>
      <c r="D15363" s="7" t="s">
        <v>35</v>
      </c>
      <c r="E15363" s="7" t="s">
        <v>36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30493</v>
      </c>
      <c r="B15364" s="7" t="s">
        <v>30494</v>
      </c>
      <c r="C15364" s="7" t="s">
        <v>124</v>
      </c>
      <c r="D15364" s="7" t="s">
        <v>29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30495</v>
      </c>
      <c r="B15365" s="7" t="s">
        <v>30496</v>
      </c>
      <c r="C15365" s="7" t="s">
        <v>124</v>
      </c>
      <c r="D15365" s="7" t="s">
        <v>29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30497</v>
      </c>
      <c r="B15366" s="7" t="s">
        <v>30498</v>
      </c>
      <c r="C15366" s="7" t="s">
        <v>124</v>
      </c>
      <c r="D15366" s="7" t="s">
        <v>61</v>
      </c>
      <c r="E15366" s="7" t="s">
        <v>1143</v>
      </c>
      <c r="F15366" s="7" t="s">
        <v>31</v>
      </c>
      <c r="G15366" s="8">
        <v>3.1</v>
      </c>
      <c r="H15366" s="9">
        <v>1.0789999999999999E-2</v>
      </c>
      <c r="I15366" s="10">
        <v>58995.39</v>
      </c>
      <c r="J15366" s="11"/>
      <c r="K15366" s="7"/>
      <c r="L15366" s="11"/>
      <c r="M15366" s="11"/>
      <c r="N15366" s="38">
        <f>I15366*(100-$B$4)*(100-$B$5)/10000</f>
        <v>58995.39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30499</v>
      </c>
      <c r="B15367" s="7" t="s">
        <v>30500</v>
      </c>
      <c r="C15367" s="7" t="s">
        <v>124</v>
      </c>
      <c r="D15367" s="7" t="s">
        <v>61</v>
      </c>
      <c r="E15367" s="7" t="s">
        <v>1143</v>
      </c>
      <c r="F15367" s="7" t="s">
        <v>31</v>
      </c>
      <c r="G15367" s="8">
        <v>3.1</v>
      </c>
      <c r="H15367" s="9">
        <v>1.0789999999999999E-2</v>
      </c>
      <c r="I15367" s="10">
        <v>58995.39</v>
      </c>
      <c r="J15367" s="11"/>
      <c r="K15367" s="7"/>
      <c r="L15367" s="11"/>
      <c r="M15367" s="11"/>
      <c r="N15367" s="38">
        <f>I15367*(100-$B$4)*(100-$B$5)/10000</f>
        <v>58995.39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30501</v>
      </c>
      <c r="B15368" s="7" t="s">
        <v>30502</v>
      </c>
      <c r="C15368" s="7" t="s">
        <v>47</v>
      </c>
      <c r="D15368" s="7" t="s">
        <v>35</v>
      </c>
      <c r="E15368" s="7" t="s">
        <v>2258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30503</v>
      </c>
      <c r="B15369" s="7" t="s">
        <v>30504</v>
      </c>
      <c r="C15369" s="7" t="s">
        <v>47</v>
      </c>
      <c r="D15369" s="7" t="s">
        <v>35</v>
      </c>
      <c r="E15369" s="7" t="s">
        <v>2258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30505</v>
      </c>
      <c r="B15370" s="7" t="s">
        <v>30506</v>
      </c>
      <c r="C15370" s="7" t="s">
        <v>47</v>
      </c>
      <c r="D15370" s="7" t="s">
        <v>29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30507</v>
      </c>
      <c r="B15371" s="7" t="s">
        <v>30508</v>
      </c>
      <c r="C15371" s="7" t="s">
        <v>47</v>
      </c>
      <c r="D15371" s="7" t="s">
        <v>29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30509</v>
      </c>
      <c r="B15372" s="7" t="s">
        <v>30510</v>
      </c>
      <c r="C15372" s="7" t="s">
        <v>47</v>
      </c>
      <c r="D15372" s="7" t="s">
        <v>61</v>
      </c>
      <c r="E15372" s="7" t="s">
        <v>40</v>
      </c>
      <c r="F15372" s="7" t="s">
        <v>31</v>
      </c>
      <c r="G15372" s="8">
        <v>3.1</v>
      </c>
      <c r="H15372" s="9">
        <v>1.0789999999999999E-2</v>
      </c>
      <c r="I15372" s="10">
        <v>61431.02</v>
      </c>
      <c r="J15372" s="11"/>
      <c r="K15372" s="7"/>
      <c r="L15372" s="11"/>
      <c r="M15372" s="11"/>
      <c r="N15372" s="38">
        <f>I15372*(100-$B$4)*(100-$B$5)/10000</f>
        <v>61431.02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30511</v>
      </c>
      <c r="B15373" s="7" t="s">
        <v>30512</v>
      </c>
      <c r="C15373" s="7" t="s">
        <v>47</v>
      </c>
      <c r="D15373" s="7" t="s">
        <v>61</v>
      </c>
      <c r="E15373" s="7" t="s">
        <v>40</v>
      </c>
      <c r="F15373" s="7" t="s">
        <v>31</v>
      </c>
      <c r="G15373" s="8">
        <v>3.1</v>
      </c>
      <c r="H15373" s="9">
        <v>1.0789999999999999E-2</v>
      </c>
      <c r="I15373" s="10">
        <v>61431.02</v>
      </c>
      <c r="J15373" s="11"/>
      <c r="K15373" s="7"/>
      <c r="L15373" s="11"/>
      <c r="M15373" s="11"/>
      <c r="N15373" s="38">
        <f>I15373*(100-$B$4)*(100-$B$5)/10000</f>
        <v>61431.02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30513</v>
      </c>
      <c r="B15374" s="7" t="s">
        <v>30514</v>
      </c>
      <c r="C15374" s="7" t="s">
        <v>648</v>
      </c>
      <c r="D15374" s="7" t="s">
        <v>35</v>
      </c>
      <c r="E15374" s="7" t="s">
        <v>21245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30515</v>
      </c>
      <c r="B15375" s="7" t="s">
        <v>30516</v>
      </c>
      <c r="C15375" s="7" t="s">
        <v>648</v>
      </c>
      <c r="D15375" s="7" t="s">
        <v>35</v>
      </c>
      <c r="E15375" s="7" t="s">
        <v>21245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30517</v>
      </c>
      <c r="B15376" s="7" t="s">
        <v>30518</v>
      </c>
      <c r="C15376" s="7" t="s">
        <v>648</v>
      </c>
      <c r="D15376" s="7" t="s">
        <v>29</v>
      </c>
      <c r="E15376" s="7" t="s">
        <v>9322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30519</v>
      </c>
      <c r="B15377" s="7" t="s">
        <v>30520</v>
      </c>
      <c r="C15377" s="7" t="s">
        <v>648</v>
      </c>
      <c r="D15377" s="7" t="s">
        <v>29</v>
      </c>
      <c r="E15377" s="7" t="s">
        <v>9322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30521</v>
      </c>
      <c r="B15378" s="7" t="s">
        <v>30522</v>
      </c>
      <c r="C15378" s="7" t="s">
        <v>648</v>
      </c>
      <c r="D15378" s="7" t="s">
        <v>61</v>
      </c>
      <c r="E15378" s="7" t="s">
        <v>9322</v>
      </c>
      <c r="F15378" s="7" t="s">
        <v>31</v>
      </c>
      <c r="G15378" s="8">
        <v>7.65</v>
      </c>
      <c r="H15378" s="9">
        <v>1.8149999999999999E-2</v>
      </c>
      <c r="I15378" s="10">
        <v>90928.7</v>
      </c>
      <c r="J15378" s="11"/>
      <c r="K15378" s="7"/>
      <c r="L15378" s="11"/>
      <c r="M15378" s="11"/>
      <c r="N15378" s="38">
        <f>I15378*(100-$B$4)*(100-$B$5)/10000</f>
        <v>90928.7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30523</v>
      </c>
      <c r="B15379" s="7" t="s">
        <v>30524</v>
      </c>
      <c r="C15379" s="7" t="s">
        <v>648</v>
      </c>
      <c r="D15379" s="7" t="s">
        <v>61</v>
      </c>
      <c r="E15379" s="7" t="s">
        <v>9322</v>
      </c>
      <c r="F15379" s="7" t="s">
        <v>31</v>
      </c>
      <c r="G15379" s="8">
        <v>7.65</v>
      </c>
      <c r="H15379" s="9">
        <v>1.8149999999999999E-2</v>
      </c>
      <c r="I15379" s="10">
        <v>90928.7</v>
      </c>
      <c r="J15379" s="11"/>
      <c r="K15379" s="7"/>
      <c r="L15379" s="11"/>
      <c r="M15379" s="11"/>
      <c r="N15379" s="38">
        <f>I15379*(100-$B$4)*(100-$B$5)/10000</f>
        <v>90928.7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30525</v>
      </c>
      <c r="B15380" s="7" t="s">
        <v>30526</v>
      </c>
      <c r="C15380" s="7" t="s">
        <v>8016</v>
      </c>
      <c r="D15380" s="7" t="s">
        <v>35</v>
      </c>
      <c r="E15380" s="7" t="s">
        <v>9322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30527</v>
      </c>
      <c r="B15381" s="7" t="s">
        <v>30528</v>
      </c>
      <c r="C15381" s="7" t="s">
        <v>8016</v>
      </c>
      <c r="D15381" s="7" t="s">
        <v>35</v>
      </c>
      <c r="E15381" s="7" t="s">
        <v>9322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30529</v>
      </c>
      <c r="B15382" s="7" t="s">
        <v>30530</v>
      </c>
      <c r="C15382" s="7" t="s">
        <v>8016</v>
      </c>
      <c r="D15382" s="7" t="s">
        <v>29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30531</v>
      </c>
      <c r="B15383" s="7" t="s">
        <v>30532</v>
      </c>
      <c r="C15383" s="7" t="s">
        <v>8016</v>
      </c>
      <c r="D15383" s="7" t="s">
        <v>29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30533</v>
      </c>
      <c r="B15384" s="7" t="s">
        <v>30534</v>
      </c>
      <c r="C15384" s="7" t="s">
        <v>8016</v>
      </c>
      <c r="D15384" s="7" t="s">
        <v>61</v>
      </c>
      <c r="E15384" s="7" t="s">
        <v>352</v>
      </c>
      <c r="F15384" s="7" t="s">
        <v>31</v>
      </c>
      <c r="G15384" s="8">
        <v>7.65</v>
      </c>
      <c r="H15384" s="9">
        <v>1.8149999999999999E-2</v>
      </c>
      <c r="I15384" s="10">
        <v>99047.33</v>
      </c>
      <c r="J15384" s="11"/>
      <c r="K15384" s="7"/>
      <c r="L15384" s="11"/>
      <c r="M15384" s="11"/>
      <c r="N15384" s="38">
        <f>I15384*(100-$B$4)*(100-$B$5)/10000</f>
        <v>99047.33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30535</v>
      </c>
      <c r="B15385" s="7" t="s">
        <v>30536</v>
      </c>
      <c r="C15385" s="7" t="s">
        <v>8016</v>
      </c>
      <c r="D15385" s="7" t="s">
        <v>61</v>
      </c>
      <c r="E15385" s="7" t="s">
        <v>352</v>
      </c>
      <c r="F15385" s="7" t="s">
        <v>31</v>
      </c>
      <c r="G15385" s="8">
        <v>7.65</v>
      </c>
      <c r="H15385" s="9">
        <v>1.8149999999999999E-2</v>
      </c>
      <c r="I15385" s="10">
        <v>99047.33</v>
      </c>
      <c r="J15385" s="11"/>
      <c r="K15385" s="7"/>
      <c r="L15385" s="11"/>
      <c r="M15385" s="11"/>
      <c r="N15385" s="38">
        <f>I15385*(100-$B$4)*(100-$B$5)/10000</f>
        <v>99047.33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11.1" customHeight="1" outlineLevel="4" x14ac:dyDescent="0.2">
      <c r="A15386" s="30" t="s">
        <v>30537</v>
      </c>
      <c r="B15386" s="30"/>
      <c r="C15386" s="30"/>
      <c r="D15386" s="30"/>
      <c r="E15386" s="30"/>
      <c r="F15386" s="30"/>
      <c r="G15386" s="30"/>
      <c r="H15386" s="30"/>
      <c r="I15386" s="30"/>
      <c r="J15386" s="30"/>
      <c r="K15386" s="30"/>
      <c r="L15386" s="30"/>
      <c r="M15386" s="30"/>
      <c r="N15386" s="37"/>
      <c r="O15386" s="37"/>
      <c r="P15386" s="37"/>
      <c r="Q15386" s="37"/>
    </row>
    <row r="15387" spans="1:17" ht="35.1" customHeight="1" outlineLevel="5" x14ac:dyDescent="0.2">
      <c r="A15387" s="6" t="s">
        <v>30538</v>
      </c>
      <c r="B15387" s="7" t="s">
        <v>30539</v>
      </c>
      <c r="C15387" s="7" t="s">
        <v>224</v>
      </c>
      <c r="D15387" s="7" t="s">
        <v>35</v>
      </c>
      <c r="E15387" s="7" t="s">
        <v>30007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30540</v>
      </c>
      <c r="B15388" s="7" t="s">
        <v>30541</v>
      </c>
      <c r="C15388" s="7" t="s">
        <v>224</v>
      </c>
      <c r="D15388" s="7" t="s">
        <v>35</v>
      </c>
      <c r="E15388" s="7" t="s">
        <v>30007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30542</v>
      </c>
      <c r="B15389" s="7" t="s">
        <v>30543</v>
      </c>
      <c r="C15389" s="7" t="s">
        <v>224</v>
      </c>
      <c r="D15389" s="7" t="s">
        <v>29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30544</v>
      </c>
      <c r="B15390" s="7" t="s">
        <v>30545</v>
      </c>
      <c r="C15390" s="7" t="s">
        <v>224</v>
      </c>
      <c r="D15390" s="7" t="s">
        <v>29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30546</v>
      </c>
      <c r="B15391" s="7" t="s">
        <v>30547</v>
      </c>
      <c r="C15391" s="7" t="s">
        <v>224</v>
      </c>
      <c r="D15391" s="7" t="s">
        <v>61</v>
      </c>
      <c r="E15391" s="7" t="s">
        <v>5335</v>
      </c>
      <c r="F15391" s="7" t="s">
        <v>31</v>
      </c>
      <c r="G15391" s="8">
        <v>1.2</v>
      </c>
      <c r="H15391" s="9">
        <v>5.202E-3</v>
      </c>
      <c r="I15391" s="10">
        <v>34639.51</v>
      </c>
      <c r="J15391" s="11"/>
      <c r="K15391" s="7"/>
      <c r="L15391" s="11"/>
      <c r="M15391" s="11"/>
      <c r="N15391" s="38">
        <f>I15391*(100-$B$4)*(100-$B$5)/10000</f>
        <v>34639.51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30548</v>
      </c>
      <c r="B15392" s="7" t="s">
        <v>30549</v>
      </c>
      <c r="C15392" s="7" t="s">
        <v>224</v>
      </c>
      <c r="D15392" s="7" t="s">
        <v>61</v>
      </c>
      <c r="E15392" s="7" t="s">
        <v>5335</v>
      </c>
      <c r="F15392" s="7" t="s">
        <v>31</v>
      </c>
      <c r="G15392" s="8">
        <v>1.2</v>
      </c>
      <c r="H15392" s="9">
        <v>5.202E-3</v>
      </c>
      <c r="I15392" s="10">
        <v>34639.51</v>
      </c>
      <c r="J15392" s="11"/>
      <c r="K15392" s="7"/>
      <c r="L15392" s="11"/>
      <c r="M15392" s="11"/>
      <c r="N15392" s="38">
        <f>I15392*(100-$B$4)*(100-$B$5)/10000</f>
        <v>34639.51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30550</v>
      </c>
      <c r="B15393" s="7" t="s">
        <v>30551</v>
      </c>
      <c r="C15393" s="7" t="s">
        <v>1838</v>
      </c>
      <c r="D15393" s="7" t="s">
        <v>35</v>
      </c>
      <c r="E15393" s="7" t="s">
        <v>30020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30552</v>
      </c>
      <c r="B15394" s="7" t="s">
        <v>30553</v>
      </c>
      <c r="C15394" s="7" t="s">
        <v>1838</v>
      </c>
      <c r="D15394" s="7" t="s">
        <v>35</v>
      </c>
      <c r="E15394" s="7" t="s">
        <v>30020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30554</v>
      </c>
      <c r="B15395" s="7" t="s">
        <v>30555</v>
      </c>
      <c r="C15395" s="7" t="s">
        <v>1838</v>
      </c>
      <c r="D15395" s="7" t="s">
        <v>29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30556</v>
      </c>
      <c r="B15396" s="7" t="s">
        <v>30557</v>
      </c>
      <c r="C15396" s="7" t="s">
        <v>1838</v>
      </c>
      <c r="D15396" s="7" t="s">
        <v>29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30558</v>
      </c>
      <c r="B15397" s="7" t="s">
        <v>30559</v>
      </c>
      <c r="C15397" s="7" t="s">
        <v>1838</v>
      </c>
      <c r="D15397" s="7" t="s">
        <v>61</v>
      </c>
      <c r="E15397" s="7" t="s">
        <v>398</v>
      </c>
      <c r="F15397" s="7" t="s">
        <v>31</v>
      </c>
      <c r="G15397" s="8">
        <v>1.2</v>
      </c>
      <c r="H15397" s="9">
        <v>5.202E-3</v>
      </c>
      <c r="I15397" s="10">
        <v>35992.61</v>
      </c>
      <c r="J15397" s="11"/>
      <c r="K15397" s="7"/>
      <c r="L15397" s="11"/>
      <c r="M15397" s="11"/>
      <c r="N15397" s="38">
        <f>I15397*(100-$B$4)*(100-$B$5)/10000</f>
        <v>35992.61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30560</v>
      </c>
      <c r="B15398" s="7" t="s">
        <v>30561</v>
      </c>
      <c r="C15398" s="7" t="s">
        <v>1838</v>
      </c>
      <c r="D15398" s="7" t="s">
        <v>61</v>
      </c>
      <c r="E15398" s="7" t="s">
        <v>398</v>
      </c>
      <c r="F15398" s="7" t="s">
        <v>31</v>
      </c>
      <c r="G15398" s="8">
        <v>1.2</v>
      </c>
      <c r="H15398" s="9">
        <v>5.202E-3</v>
      </c>
      <c r="I15398" s="10">
        <v>35992.61</v>
      </c>
      <c r="J15398" s="11"/>
      <c r="K15398" s="7"/>
      <c r="L15398" s="11"/>
      <c r="M15398" s="11"/>
      <c r="N15398" s="38">
        <f>I15398*(100-$B$4)*(100-$B$5)/10000</f>
        <v>35992.61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30562</v>
      </c>
      <c r="B15399" s="7" t="s">
        <v>30563</v>
      </c>
      <c r="C15399" s="7" t="s">
        <v>28</v>
      </c>
      <c r="D15399" s="7" t="s">
        <v>35</v>
      </c>
      <c r="E15399" s="7" t="s">
        <v>158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30564</v>
      </c>
      <c r="B15400" s="7" t="s">
        <v>30565</v>
      </c>
      <c r="C15400" s="7" t="s">
        <v>28</v>
      </c>
      <c r="D15400" s="7" t="s">
        <v>35</v>
      </c>
      <c r="E15400" s="7" t="s">
        <v>158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30566</v>
      </c>
      <c r="B15401" s="7" t="s">
        <v>30567</v>
      </c>
      <c r="C15401" s="7" t="s">
        <v>28</v>
      </c>
      <c r="D15401" s="7" t="s">
        <v>29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30568</v>
      </c>
      <c r="B15402" s="7" t="s">
        <v>30569</v>
      </c>
      <c r="C15402" s="7" t="s">
        <v>28</v>
      </c>
      <c r="D15402" s="7" t="s">
        <v>29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30570</v>
      </c>
      <c r="B15403" s="7" t="s">
        <v>30571</v>
      </c>
      <c r="C15403" s="7" t="s">
        <v>28</v>
      </c>
      <c r="D15403" s="7" t="s">
        <v>61</v>
      </c>
      <c r="E15403" s="7" t="s">
        <v>2248</v>
      </c>
      <c r="F15403" s="7" t="s">
        <v>31</v>
      </c>
      <c r="G15403" s="8">
        <v>1.2</v>
      </c>
      <c r="H15403" s="9">
        <v>5.202E-3</v>
      </c>
      <c r="I15403" s="10">
        <v>37075.089999999997</v>
      </c>
      <c r="J15403" s="11"/>
      <c r="K15403" s="7"/>
      <c r="L15403" s="11"/>
      <c r="M15403" s="11"/>
      <c r="N15403" s="38">
        <f>I15403*(100-$B$4)*(100-$B$5)/10000</f>
        <v>37075.089999999997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30572</v>
      </c>
      <c r="B15404" s="7" t="s">
        <v>30573</v>
      </c>
      <c r="C15404" s="7" t="s">
        <v>28</v>
      </c>
      <c r="D15404" s="7" t="s">
        <v>61</v>
      </c>
      <c r="E15404" s="7" t="s">
        <v>2248</v>
      </c>
      <c r="F15404" s="7" t="s">
        <v>31</v>
      </c>
      <c r="G15404" s="8">
        <v>1.2</v>
      </c>
      <c r="H15404" s="9">
        <v>5.202E-3</v>
      </c>
      <c r="I15404" s="10">
        <v>37075.089999999997</v>
      </c>
      <c r="J15404" s="11"/>
      <c r="K15404" s="7"/>
      <c r="L15404" s="11"/>
      <c r="M15404" s="11"/>
      <c r="N15404" s="38">
        <f>I15404*(100-$B$4)*(100-$B$5)/10000</f>
        <v>37075.089999999997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30574</v>
      </c>
      <c r="B15405" s="7" t="s">
        <v>30575</v>
      </c>
      <c r="C15405" s="7" t="s">
        <v>34</v>
      </c>
      <c r="D15405" s="7" t="s">
        <v>35</v>
      </c>
      <c r="E15405" s="7" t="s">
        <v>3641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30576</v>
      </c>
      <c r="B15406" s="7" t="s">
        <v>30577</v>
      </c>
      <c r="C15406" s="7" t="s">
        <v>34</v>
      </c>
      <c r="D15406" s="7" t="s">
        <v>35</v>
      </c>
      <c r="E15406" s="7" t="s">
        <v>3641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30578</v>
      </c>
      <c r="B15407" s="7" t="s">
        <v>30579</v>
      </c>
      <c r="C15407" s="7" t="s">
        <v>34</v>
      </c>
      <c r="D15407" s="7" t="s">
        <v>29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30580</v>
      </c>
      <c r="B15408" s="7" t="s">
        <v>30581</v>
      </c>
      <c r="C15408" s="7" t="s">
        <v>34</v>
      </c>
      <c r="D15408" s="7" t="s">
        <v>29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30582</v>
      </c>
      <c r="B15409" s="7" t="s">
        <v>30583</v>
      </c>
      <c r="C15409" s="7" t="s">
        <v>34</v>
      </c>
      <c r="D15409" s="7" t="s">
        <v>61</v>
      </c>
      <c r="E15409" s="7" t="s">
        <v>234</v>
      </c>
      <c r="F15409" s="7" t="s">
        <v>31</v>
      </c>
      <c r="G15409" s="8">
        <v>2.92</v>
      </c>
      <c r="H15409" s="9">
        <v>6.4980000000000003E-3</v>
      </c>
      <c r="I15409" s="10">
        <v>44652.5</v>
      </c>
      <c r="J15409" s="11"/>
      <c r="K15409" s="7"/>
      <c r="L15409" s="11"/>
      <c r="M15409" s="11"/>
      <c r="N15409" s="38">
        <f>I15409*(100-$B$4)*(100-$B$5)/10000</f>
        <v>44652.5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30584</v>
      </c>
      <c r="B15410" s="7" t="s">
        <v>30585</v>
      </c>
      <c r="C15410" s="7" t="s">
        <v>34</v>
      </c>
      <c r="D15410" s="7" t="s">
        <v>61</v>
      </c>
      <c r="E15410" s="7" t="s">
        <v>234</v>
      </c>
      <c r="F15410" s="7" t="s">
        <v>31</v>
      </c>
      <c r="G15410" s="8">
        <v>2.92</v>
      </c>
      <c r="H15410" s="9">
        <v>6.4980000000000003E-3</v>
      </c>
      <c r="I15410" s="10">
        <v>44652.5</v>
      </c>
      <c r="J15410" s="11"/>
      <c r="K15410" s="7"/>
      <c r="L15410" s="11"/>
      <c r="M15410" s="11"/>
      <c r="N15410" s="38">
        <f>I15410*(100-$B$4)*(100-$B$5)/10000</f>
        <v>44652.5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30586</v>
      </c>
      <c r="B15411" s="7" t="s">
        <v>30587</v>
      </c>
      <c r="C15411" s="7" t="s">
        <v>124</v>
      </c>
      <c r="D15411" s="7" t="s">
        <v>35</v>
      </c>
      <c r="E15411" s="7" t="s">
        <v>36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30588</v>
      </c>
      <c r="B15412" s="7" t="s">
        <v>30589</v>
      </c>
      <c r="C15412" s="7" t="s">
        <v>124</v>
      </c>
      <c r="D15412" s="7" t="s">
        <v>35</v>
      </c>
      <c r="E15412" s="7" t="s">
        <v>36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30590</v>
      </c>
      <c r="B15413" s="7" t="s">
        <v>30591</v>
      </c>
      <c r="C15413" s="7" t="s">
        <v>124</v>
      </c>
      <c r="D15413" s="7" t="s">
        <v>29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30592</v>
      </c>
      <c r="B15414" s="7" t="s">
        <v>30593</v>
      </c>
      <c r="C15414" s="7" t="s">
        <v>124</v>
      </c>
      <c r="D15414" s="7" t="s">
        <v>29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30594</v>
      </c>
      <c r="B15415" s="7" t="s">
        <v>30595</v>
      </c>
      <c r="C15415" s="7" t="s">
        <v>124</v>
      </c>
      <c r="D15415" s="7" t="s">
        <v>61</v>
      </c>
      <c r="E15415" s="7" t="s">
        <v>1143</v>
      </c>
      <c r="F15415" s="7" t="s">
        <v>31</v>
      </c>
      <c r="G15415" s="8">
        <v>3.1</v>
      </c>
      <c r="H15415" s="9">
        <v>1.0789999999999999E-2</v>
      </c>
      <c r="I15415" s="10">
        <v>58995.39</v>
      </c>
      <c r="J15415" s="11"/>
      <c r="K15415" s="7"/>
      <c r="L15415" s="11"/>
      <c r="M15415" s="11"/>
      <c r="N15415" s="38">
        <f>I15415*(100-$B$4)*(100-$B$5)/10000</f>
        <v>58995.39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30596</v>
      </c>
      <c r="B15416" s="7" t="s">
        <v>30597</v>
      </c>
      <c r="C15416" s="7" t="s">
        <v>124</v>
      </c>
      <c r="D15416" s="7" t="s">
        <v>61</v>
      </c>
      <c r="E15416" s="7" t="s">
        <v>1143</v>
      </c>
      <c r="F15416" s="7" t="s">
        <v>31</v>
      </c>
      <c r="G15416" s="8">
        <v>3.1</v>
      </c>
      <c r="H15416" s="9">
        <v>1.0789999999999999E-2</v>
      </c>
      <c r="I15416" s="10">
        <v>58995.39</v>
      </c>
      <c r="J15416" s="11"/>
      <c r="K15416" s="7"/>
      <c r="L15416" s="11"/>
      <c r="M15416" s="11"/>
      <c r="N15416" s="38">
        <f>I15416*(100-$B$4)*(100-$B$5)/10000</f>
        <v>58995.39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30598</v>
      </c>
      <c r="B15417" s="7" t="s">
        <v>30599</v>
      </c>
      <c r="C15417" s="7" t="s">
        <v>47</v>
      </c>
      <c r="D15417" s="7" t="s">
        <v>35</v>
      </c>
      <c r="E15417" s="7" t="s">
        <v>2258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30600</v>
      </c>
      <c r="B15418" s="7" t="s">
        <v>30601</v>
      </c>
      <c r="C15418" s="7" t="s">
        <v>47</v>
      </c>
      <c r="D15418" s="7" t="s">
        <v>35</v>
      </c>
      <c r="E15418" s="7" t="s">
        <v>2258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30602</v>
      </c>
      <c r="B15419" s="7" t="s">
        <v>30603</v>
      </c>
      <c r="C15419" s="7" t="s">
        <v>47</v>
      </c>
      <c r="D15419" s="7" t="s">
        <v>29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30604</v>
      </c>
      <c r="B15420" s="7" t="s">
        <v>30605</v>
      </c>
      <c r="C15420" s="7" t="s">
        <v>47</v>
      </c>
      <c r="D15420" s="7" t="s">
        <v>29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30606</v>
      </c>
      <c r="B15421" s="7" t="s">
        <v>30607</v>
      </c>
      <c r="C15421" s="7" t="s">
        <v>47</v>
      </c>
      <c r="D15421" s="7" t="s">
        <v>61</v>
      </c>
      <c r="E15421" s="7" t="s">
        <v>40</v>
      </c>
      <c r="F15421" s="7" t="s">
        <v>31</v>
      </c>
      <c r="G15421" s="8">
        <v>3.1</v>
      </c>
      <c r="H15421" s="9">
        <v>1.0789999999999999E-2</v>
      </c>
      <c r="I15421" s="10">
        <v>61431.02</v>
      </c>
      <c r="J15421" s="11"/>
      <c r="K15421" s="7"/>
      <c r="L15421" s="11"/>
      <c r="M15421" s="11"/>
      <c r="N15421" s="38">
        <f>I15421*(100-$B$4)*(100-$B$5)/10000</f>
        <v>61431.02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30608</v>
      </c>
      <c r="B15422" s="7" t="s">
        <v>30609</v>
      </c>
      <c r="C15422" s="7" t="s">
        <v>47</v>
      </c>
      <c r="D15422" s="7" t="s">
        <v>61</v>
      </c>
      <c r="E15422" s="7" t="s">
        <v>40</v>
      </c>
      <c r="F15422" s="7" t="s">
        <v>31</v>
      </c>
      <c r="G15422" s="8">
        <v>3.1</v>
      </c>
      <c r="H15422" s="9">
        <v>1.0789999999999999E-2</v>
      </c>
      <c r="I15422" s="10">
        <v>61431.02</v>
      </c>
      <c r="J15422" s="11"/>
      <c r="K15422" s="7"/>
      <c r="L15422" s="11"/>
      <c r="M15422" s="11"/>
      <c r="N15422" s="38">
        <f>I15422*(100-$B$4)*(100-$B$5)/10000</f>
        <v>61431.02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30610</v>
      </c>
      <c r="B15423" s="7" t="s">
        <v>30611</v>
      </c>
      <c r="C15423" s="7" t="s">
        <v>648</v>
      </c>
      <c r="D15423" s="7" t="s">
        <v>35</v>
      </c>
      <c r="E15423" s="7" t="s">
        <v>9444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30612</v>
      </c>
      <c r="B15424" s="7" t="s">
        <v>30613</v>
      </c>
      <c r="C15424" s="7" t="s">
        <v>648</v>
      </c>
      <c r="D15424" s="7" t="s">
        <v>35</v>
      </c>
      <c r="E15424" s="7" t="s">
        <v>9444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30614</v>
      </c>
      <c r="B15425" s="7" t="s">
        <v>30615</v>
      </c>
      <c r="C15425" s="7" t="s">
        <v>648</v>
      </c>
      <c r="D15425" s="7" t="s">
        <v>29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30616</v>
      </c>
      <c r="B15426" s="7" t="s">
        <v>30617</v>
      </c>
      <c r="C15426" s="7" t="s">
        <v>648</v>
      </c>
      <c r="D15426" s="7" t="s">
        <v>29</v>
      </c>
      <c r="E15426" s="7" t="s">
        <v>8812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30618</v>
      </c>
      <c r="B15427" s="7" t="s">
        <v>30619</v>
      </c>
      <c r="C15427" s="7" t="s">
        <v>648</v>
      </c>
      <c r="D15427" s="7" t="s">
        <v>61</v>
      </c>
      <c r="E15427" s="7" t="s">
        <v>8812</v>
      </c>
      <c r="F15427" s="7" t="s">
        <v>31</v>
      </c>
      <c r="G15427" s="8">
        <v>7.65</v>
      </c>
      <c r="H15427" s="9">
        <v>1.8149999999999999E-2</v>
      </c>
      <c r="I15427" s="10">
        <v>90928.7</v>
      </c>
      <c r="J15427" s="11"/>
      <c r="K15427" s="7"/>
      <c r="L15427" s="11"/>
      <c r="M15427" s="11"/>
      <c r="N15427" s="38">
        <f>I15427*(100-$B$4)*(100-$B$5)/10000</f>
        <v>90928.7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30620</v>
      </c>
      <c r="B15428" s="7" t="s">
        <v>30621</v>
      </c>
      <c r="C15428" s="7" t="s">
        <v>648</v>
      </c>
      <c r="D15428" s="7" t="s">
        <v>61</v>
      </c>
      <c r="E15428" s="7" t="s">
        <v>8812</v>
      </c>
      <c r="F15428" s="7" t="s">
        <v>31</v>
      </c>
      <c r="G15428" s="8">
        <v>7.65</v>
      </c>
      <c r="H15428" s="9">
        <v>1.8149999999999999E-2</v>
      </c>
      <c r="I15428" s="10">
        <v>90928.7</v>
      </c>
      <c r="J15428" s="11"/>
      <c r="K15428" s="7"/>
      <c r="L15428" s="11"/>
      <c r="M15428" s="11"/>
      <c r="N15428" s="38">
        <f>I15428*(100-$B$4)*(100-$B$5)/10000</f>
        <v>90928.7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30622</v>
      </c>
      <c r="B15429" s="7" t="s">
        <v>30623</v>
      </c>
      <c r="C15429" s="7" t="s">
        <v>8016</v>
      </c>
      <c r="D15429" s="7" t="s">
        <v>35</v>
      </c>
      <c r="E15429" s="7" t="s">
        <v>21245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30624</v>
      </c>
      <c r="B15430" s="7" t="s">
        <v>30625</v>
      </c>
      <c r="C15430" s="7" t="s">
        <v>8016</v>
      </c>
      <c r="D15430" s="7" t="s">
        <v>35</v>
      </c>
      <c r="E15430" s="7" t="s">
        <v>21245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30626</v>
      </c>
      <c r="B15431" s="7" t="s">
        <v>30627</v>
      </c>
      <c r="C15431" s="7" t="s">
        <v>8016</v>
      </c>
      <c r="D15431" s="7" t="s">
        <v>29</v>
      </c>
      <c r="E15431" s="7" t="s">
        <v>9322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30628</v>
      </c>
      <c r="B15432" s="7" t="s">
        <v>30629</v>
      </c>
      <c r="C15432" s="7" t="s">
        <v>8016</v>
      </c>
      <c r="D15432" s="7" t="s">
        <v>29</v>
      </c>
      <c r="E15432" s="7" t="s">
        <v>9322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30630</v>
      </c>
      <c r="B15433" s="7" t="s">
        <v>30631</v>
      </c>
      <c r="C15433" s="7" t="s">
        <v>8016</v>
      </c>
      <c r="D15433" s="7" t="s">
        <v>61</v>
      </c>
      <c r="E15433" s="7" t="s">
        <v>9322</v>
      </c>
      <c r="F15433" s="7" t="s">
        <v>31</v>
      </c>
      <c r="G15433" s="8">
        <v>7.65</v>
      </c>
      <c r="H15433" s="9">
        <v>1.8149999999999999E-2</v>
      </c>
      <c r="I15433" s="10">
        <v>99047.33</v>
      </c>
      <c r="J15433" s="11"/>
      <c r="K15433" s="7"/>
      <c r="L15433" s="11"/>
      <c r="M15433" s="11"/>
      <c r="N15433" s="38">
        <f>I15433*(100-$B$4)*(100-$B$5)/10000</f>
        <v>99047.33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30632</v>
      </c>
      <c r="B15434" s="7" t="s">
        <v>30633</v>
      </c>
      <c r="C15434" s="7" t="s">
        <v>8016</v>
      </c>
      <c r="D15434" s="7" t="s">
        <v>61</v>
      </c>
      <c r="E15434" s="7" t="s">
        <v>9322</v>
      </c>
      <c r="F15434" s="7" t="s">
        <v>31</v>
      </c>
      <c r="G15434" s="8">
        <v>7.65</v>
      </c>
      <c r="H15434" s="9">
        <v>1.8149999999999999E-2</v>
      </c>
      <c r="I15434" s="10">
        <v>99047.33</v>
      </c>
      <c r="J15434" s="11"/>
      <c r="K15434" s="7"/>
      <c r="L15434" s="11"/>
      <c r="M15434" s="11"/>
      <c r="N15434" s="38">
        <f>I15434*(100-$B$4)*(100-$B$5)/10000</f>
        <v>99047.33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11.1" customHeight="1" outlineLevel="4" x14ac:dyDescent="0.2">
      <c r="A15435" s="30" t="s">
        <v>30634</v>
      </c>
      <c r="B15435" s="30"/>
      <c r="C15435" s="30"/>
      <c r="D15435" s="30"/>
      <c r="E15435" s="30"/>
      <c r="F15435" s="30"/>
      <c r="G15435" s="30"/>
      <c r="H15435" s="30"/>
      <c r="I15435" s="30"/>
      <c r="J15435" s="30"/>
      <c r="K15435" s="30"/>
      <c r="L15435" s="30"/>
      <c r="M15435" s="30"/>
      <c r="N15435" s="37"/>
      <c r="O15435" s="37"/>
      <c r="P15435" s="37"/>
      <c r="Q15435" s="37"/>
    </row>
    <row r="15436" spans="1:17" ht="35.1" customHeight="1" outlineLevel="5" x14ac:dyDescent="0.2">
      <c r="A15436" s="6" t="s">
        <v>30635</v>
      </c>
      <c r="B15436" s="7" t="s">
        <v>30636</v>
      </c>
      <c r="C15436" s="7" t="s">
        <v>224</v>
      </c>
      <c r="D15436" s="7"/>
      <c r="E15436" s="7" t="s">
        <v>58</v>
      </c>
      <c r="F15436" s="7" t="s">
        <v>31</v>
      </c>
      <c r="G15436" s="8">
        <v>1.2</v>
      </c>
      <c r="H15436" s="9">
        <v>5.202E-3</v>
      </c>
      <c r="I15436" s="10">
        <v>60064.35</v>
      </c>
      <c r="J15436" s="11"/>
      <c r="K15436" s="7" t="s">
        <v>30203</v>
      </c>
      <c r="L15436" s="11"/>
      <c r="M15436" s="11"/>
      <c r="N15436" s="38">
        <f>I15436*(100-$B$4)*(100-$B$5)/10000</f>
        <v>60064.35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30637</v>
      </c>
      <c r="B15437" s="7" t="s">
        <v>30638</v>
      </c>
      <c r="C15437" s="7" t="s">
        <v>224</v>
      </c>
      <c r="D15437" s="7"/>
      <c r="E15437" s="7" t="s">
        <v>58</v>
      </c>
      <c r="F15437" s="7" t="s">
        <v>31</v>
      </c>
      <c r="G15437" s="8">
        <v>1.2</v>
      </c>
      <c r="H15437" s="9">
        <v>5.202E-3</v>
      </c>
      <c r="I15437" s="10">
        <v>60064.35</v>
      </c>
      <c r="J15437" s="11"/>
      <c r="K15437" s="7" t="s">
        <v>30203</v>
      </c>
      <c r="L15437" s="11"/>
      <c r="M15437" s="11"/>
      <c r="N15437" s="38">
        <f>I15437*(100-$B$4)*(100-$B$5)/10000</f>
        <v>60064.35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30639</v>
      </c>
      <c r="B15438" s="7" t="s">
        <v>30640</v>
      </c>
      <c r="C15438" s="7" t="s">
        <v>1838</v>
      </c>
      <c r="D15438" s="7"/>
      <c r="E15438" s="7" t="s">
        <v>380</v>
      </c>
      <c r="F15438" s="7" t="s">
        <v>31</v>
      </c>
      <c r="G15438" s="8">
        <v>1.2</v>
      </c>
      <c r="H15438" s="9">
        <v>5.202E-3</v>
      </c>
      <c r="I15438" s="10">
        <v>61309.24</v>
      </c>
      <c r="J15438" s="11"/>
      <c r="K15438" s="7" t="s">
        <v>30203</v>
      </c>
      <c r="L15438" s="11"/>
      <c r="M15438" s="11"/>
      <c r="N15438" s="38">
        <f>I15438*(100-$B$4)*(100-$B$5)/10000</f>
        <v>61309.24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30641</v>
      </c>
      <c r="B15439" s="7" t="s">
        <v>30642</v>
      </c>
      <c r="C15439" s="7" t="s">
        <v>1838</v>
      </c>
      <c r="D15439" s="7"/>
      <c r="E15439" s="7" t="s">
        <v>380</v>
      </c>
      <c r="F15439" s="7" t="s">
        <v>31</v>
      </c>
      <c r="G15439" s="8">
        <v>1.2</v>
      </c>
      <c r="H15439" s="9">
        <v>5.202E-3</v>
      </c>
      <c r="I15439" s="10">
        <v>61309.24</v>
      </c>
      <c r="J15439" s="11"/>
      <c r="K15439" s="7" t="s">
        <v>30203</v>
      </c>
      <c r="L15439" s="11"/>
      <c r="M15439" s="11"/>
      <c r="N15439" s="38">
        <f>I15439*(100-$B$4)*(100-$B$5)/10000</f>
        <v>61309.24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30643</v>
      </c>
      <c r="B15440" s="7" t="s">
        <v>30644</v>
      </c>
      <c r="C15440" s="7" t="s">
        <v>28</v>
      </c>
      <c r="D15440" s="7"/>
      <c r="E15440" s="7" t="s">
        <v>65</v>
      </c>
      <c r="F15440" s="7" t="s">
        <v>31</v>
      </c>
      <c r="G15440" s="8">
        <v>1.2</v>
      </c>
      <c r="H15440" s="9">
        <v>5.202E-3</v>
      </c>
      <c r="I15440" s="10">
        <v>63487.7</v>
      </c>
      <c r="J15440" s="11"/>
      <c r="K15440" s="7" t="s">
        <v>30203</v>
      </c>
      <c r="L15440" s="11"/>
      <c r="M15440" s="11"/>
      <c r="N15440" s="38">
        <f>I15440*(100-$B$4)*(100-$B$5)/10000</f>
        <v>63487.7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30645</v>
      </c>
      <c r="B15441" s="7" t="s">
        <v>30646</v>
      </c>
      <c r="C15441" s="7" t="s">
        <v>28</v>
      </c>
      <c r="D15441" s="7"/>
      <c r="E15441" s="7" t="s">
        <v>65</v>
      </c>
      <c r="F15441" s="7" t="s">
        <v>31</v>
      </c>
      <c r="G15441" s="8">
        <v>1.2</v>
      </c>
      <c r="H15441" s="9">
        <v>5.202E-3</v>
      </c>
      <c r="I15441" s="10">
        <v>63487.7</v>
      </c>
      <c r="J15441" s="11"/>
      <c r="K15441" s="7" t="s">
        <v>30203</v>
      </c>
      <c r="L15441" s="11"/>
      <c r="M15441" s="11"/>
      <c r="N15441" s="38">
        <f>I15441*(100-$B$4)*(100-$B$5)/10000</f>
        <v>63487.7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30647</v>
      </c>
      <c r="B15442" s="7" t="s">
        <v>30648</v>
      </c>
      <c r="C15442" s="7" t="s">
        <v>34</v>
      </c>
      <c r="D15442" s="7"/>
      <c r="E15442" s="7" t="s">
        <v>2248</v>
      </c>
      <c r="F15442" s="7" t="s">
        <v>31</v>
      </c>
      <c r="G15442" s="8">
        <v>2.92</v>
      </c>
      <c r="H15442" s="9">
        <v>6.4980000000000003E-3</v>
      </c>
      <c r="I15442" s="10">
        <v>70956.850000000006</v>
      </c>
      <c r="J15442" s="11"/>
      <c r="K15442" s="7" t="s">
        <v>30203</v>
      </c>
      <c r="L15442" s="11"/>
      <c r="M15442" s="11"/>
      <c r="N15442" s="38">
        <f>I15442*(100-$B$4)*(100-$B$5)/10000</f>
        <v>70956.850000000006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30649</v>
      </c>
      <c r="B15443" s="7" t="s">
        <v>30650</v>
      </c>
      <c r="C15443" s="7" t="s">
        <v>34</v>
      </c>
      <c r="D15443" s="7"/>
      <c r="E15443" s="7" t="s">
        <v>2248</v>
      </c>
      <c r="F15443" s="7" t="s">
        <v>31</v>
      </c>
      <c r="G15443" s="8">
        <v>2.92</v>
      </c>
      <c r="H15443" s="9">
        <v>6.4980000000000003E-3</v>
      </c>
      <c r="I15443" s="10">
        <v>70956.850000000006</v>
      </c>
      <c r="J15443" s="11"/>
      <c r="K15443" s="7" t="s">
        <v>30203</v>
      </c>
      <c r="L15443" s="11"/>
      <c r="M15443" s="11"/>
      <c r="N15443" s="38">
        <f>I15443*(100-$B$4)*(100-$B$5)/10000</f>
        <v>70956.850000000006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30651</v>
      </c>
      <c r="B15444" s="7" t="s">
        <v>30652</v>
      </c>
      <c r="C15444" s="7" t="s">
        <v>124</v>
      </c>
      <c r="D15444" s="7"/>
      <c r="E15444" s="7" t="s">
        <v>2960</v>
      </c>
      <c r="F15444" s="7" t="s">
        <v>31</v>
      </c>
      <c r="G15444" s="8">
        <v>3.1</v>
      </c>
      <c r="H15444" s="9">
        <v>1.0789999999999999E-2</v>
      </c>
      <c r="I15444" s="10">
        <v>100833.45</v>
      </c>
      <c r="J15444" s="11"/>
      <c r="K15444" s="7" t="s">
        <v>30203</v>
      </c>
      <c r="L15444" s="11"/>
      <c r="M15444" s="11"/>
      <c r="N15444" s="38">
        <f>I15444*(100-$B$4)*(100-$B$5)/10000</f>
        <v>100833.45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30653</v>
      </c>
      <c r="B15445" s="7" t="s">
        <v>30654</v>
      </c>
      <c r="C15445" s="7" t="s">
        <v>124</v>
      </c>
      <c r="D15445" s="7"/>
      <c r="E15445" s="7" t="s">
        <v>2960</v>
      </c>
      <c r="F15445" s="7" t="s">
        <v>31</v>
      </c>
      <c r="G15445" s="8">
        <v>3.1</v>
      </c>
      <c r="H15445" s="9">
        <v>1.0789999999999999E-2</v>
      </c>
      <c r="I15445" s="10">
        <v>100833.45</v>
      </c>
      <c r="J15445" s="11"/>
      <c r="K15445" s="7" t="s">
        <v>30203</v>
      </c>
      <c r="L15445" s="11"/>
      <c r="M15445" s="11"/>
      <c r="N15445" s="38">
        <f>I15445*(100-$B$4)*(100-$B$5)/10000</f>
        <v>100833.45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30655</v>
      </c>
      <c r="B15446" s="7" t="s">
        <v>30656</v>
      </c>
      <c r="C15446" s="7" t="s">
        <v>2064</v>
      </c>
      <c r="D15446" s="7"/>
      <c r="E15446" s="7" t="s">
        <v>675</v>
      </c>
      <c r="F15446" s="7" t="s">
        <v>31</v>
      </c>
      <c r="G15446" s="8">
        <v>3.1</v>
      </c>
      <c r="H15446" s="9">
        <v>1.0789999999999999E-2</v>
      </c>
      <c r="I15446" s="10">
        <v>108613.81</v>
      </c>
      <c r="J15446" s="11"/>
      <c r="K15446" s="7" t="s">
        <v>30203</v>
      </c>
      <c r="L15446" s="11"/>
      <c r="M15446" s="11"/>
      <c r="N15446" s="38">
        <f>I15446*(100-$B$4)*(100-$B$5)/10000</f>
        <v>108613.81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30657</v>
      </c>
      <c r="B15447" s="7" t="s">
        <v>30658</v>
      </c>
      <c r="C15447" s="7" t="s">
        <v>2064</v>
      </c>
      <c r="D15447" s="7"/>
      <c r="E15447" s="7" t="s">
        <v>675</v>
      </c>
      <c r="F15447" s="7" t="s">
        <v>31</v>
      </c>
      <c r="G15447" s="8">
        <v>3.1</v>
      </c>
      <c r="H15447" s="9">
        <v>1.0789999999999999E-2</v>
      </c>
      <c r="I15447" s="10">
        <v>108613.81</v>
      </c>
      <c r="J15447" s="11"/>
      <c r="K15447" s="7" t="s">
        <v>30203</v>
      </c>
      <c r="L15447" s="11"/>
      <c r="M15447" s="11"/>
      <c r="N15447" s="38">
        <f>I15447*(100-$B$4)*(100-$B$5)/10000</f>
        <v>108613.81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30659</v>
      </c>
      <c r="B15448" s="7" t="s">
        <v>30660</v>
      </c>
      <c r="C15448" s="7" t="s">
        <v>648</v>
      </c>
      <c r="D15448" s="7"/>
      <c r="E15448" s="7" t="s">
        <v>36</v>
      </c>
      <c r="F15448" s="7" t="s">
        <v>31</v>
      </c>
      <c r="G15448" s="8">
        <v>7.65</v>
      </c>
      <c r="H15448" s="9">
        <v>1.8149999999999999E-2</v>
      </c>
      <c r="I15448" s="10">
        <v>144714.64000000001</v>
      </c>
      <c r="J15448" s="11"/>
      <c r="K15448" s="7" t="s">
        <v>30203</v>
      </c>
      <c r="L15448" s="11"/>
      <c r="M15448" s="11"/>
      <c r="N15448" s="38">
        <f>I15448*(100-$B$4)*(100-$B$5)/10000</f>
        <v>144714.64000000001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30661</v>
      </c>
      <c r="B15449" s="7" t="s">
        <v>30662</v>
      </c>
      <c r="C15449" s="7" t="s">
        <v>648</v>
      </c>
      <c r="D15449" s="7"/>
      <c r="E15449" s="7" t="s">
        <v>36</v>
      </c>
      <c r="F15449" s="7" t="s">
        <v>31</v>
      </c>
      <c r="G15449" s="8">
        <v>7.65</v>
      </c>
      <c r="H15449" s="9">
        <v>1.8149999999999999E-2</v>
      </c>
      <c r="I15449" s="10">
        <v>144714.64000000001</v>
      </c>
      <c r="J15449" s="11"/>
      <c r="K15449" s="7" t="s">
        <v>30203</v>
      </c>
      <c r="L15449" s="11"/>
      <c r="M15449" s="11"/>
      <c r="N15449" s="38">
        <f>I15449*(100-$B$4)*(100-$B$5)/10000</f>
        <v>144714.64000000001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30663</v>
      </c>
      <c r="B15450" s="7" t="s">
        <v>30664</v>
      </c>
      <c r="C15450" s="7" t="s">
        <v>654</v>
      </c>
      <c r="D15450" s="7"/>
      <c r="E15450" s="7" t="s">
        <v>48</v>
      </c>
      <c r="F15450" s="7" t="s">
        <v>31</v>
      </c>
      <c r="G15450" s="8">
        <v>7.65</v>
      </c>
      <c r="H15450" s="9">
        <v>1.8149999999999999E-2</v>
      </c>
      <c r="I15450" s="10">
        <v>155295.96</v>
      </c>
      <c r="J15450" s="11"/>
      <c r="K15450" s="7" t="s">
        <v>30203</v>
      </c>
      <c r="L15450" s="11"/>
      <c r="M15450" s="11"/>
      <c r="N15450" s="38">
        <f>I15450*(100-$B$4)*(100-$B$5)/10000</f>
        <v>155295.96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30665</v>
      </c>
      <c r="B15451" s="7" t="s">
        <v>30666</v>
      </c>
      <c r="C15451" s="7" t="s">
        <v>654</v>
      </c>
      <c r="D15451" s="7"/>
      <c r="E15451" s="7" t="s">
        <v>48</v>
      </c>
      <c r="F15451" s="7" t="s">
        <v>31</v>
      </c>
      <c r="G15451" s="8">
        <v>7.65</v>
      </c>
      <c r="H15451" s="9">
        <v>1.8149999999999999E-2</v>
      </c>
      <c r="I15451" s="10">
        <v>155295.96</v>
      </c>
      <c r="J15451" s="11"/>
      <c r="K15451" s="7" t="s">
        <v>30203</v>
      </c>
      <c r="L15451" s="11"/>
      <c r="M15451" s="11"/>
      <c r="N15451" s="38">
        <f>I15451*(100-$B$4)*(100-$B$5)/10000</f>
        <v>155295.96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30667</v>
      </c>
      <c r="B15452" s="7" t="s">
        <v>30668</v>
      </c>
      <c r="C15452" s="7" t="s">
        <v>13105</v>
      </c>
      <c r="D15452" s="7"/>
      <c r="E15452" s="7" t="s">
        <v>9322</v>
      </c>
      <c r="F15452" s="7" t="s">
        <v>31</v>
      </c>
      <c r="G15452" s="8">
        <v>7.65</v>
      </c>
      <c r="H15452" s="9">
        <v>1.8149999999999999E-2</v>
      </c>
      <c r="I15452" s="10">
        <v>173048.86</v>
      </c>
      <c r="J15452" s="11"/>
      <c r="K15452" s="7" t="s">
        <v>30203</v>
      </c>
      <c r="L15452" s="11"/>
      <c r="M15452" s="11"/>
      <c r="N15452" s="38">
        <f>I15452*(100-$B$4)*(100-$B$5)/10000</f>
        <v>173048.86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30669</v>
      </c>
      <c r="B15453" s="7" t="s">
        <v>30670</v>
      </c>
      <c r="C15453" s="7" t="s">
        <v>13105</v>
      </c>
      <c r="D15453" s="7"/>
      <c r="E15453" s="7" t="s">
        <v>9322</v>
      </c>
      <c r="F15453" s="7" t="s">
        <v>31</v>
      </c>
      <c r="G15453" s="8">
        <v>7.65</v>
      </c>
      <c r="H15453" s="9">
        <v>1.8149999999999999E-2</v>
      </c>
      <c r="I15453" s="10">
        <v>173048.86</v>
      </c>
      <c r="J15453" s="11"/>
      <c r="K15453" s="7" t="s">
        <v>30203</v>
      </c>
      <c r="L15453" s="11"/>
      <c r="M15453" s="11"/>
      <c r="N15453" s="38">
        <f>I15453*(100-$B$4)*(100-$B$5)/10000</f>
        <v>173048.86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30671</v>
      </c>
      <c r="B15454" s="7" t="s">
        <v>30672</v>
      </c>
      <c r="C15454" s="7" t="s">
        <v>254</v>
      </c>
      <c r="D15454" s="7"/>
      <c r="E15454" s="7" t="s">
        <v>572</v>
      </c>
      <c r="F15454" s="7" t="s">
        <v>31</v>
      </c>
      <c r="G15454" s="8">
        <v>15.7</v>
      </c>
      <c r="H15454" s="9">
        <v>4.8481000000000003E-2</v>
      </c>
      <c r="I15454" s="10">
        <v>200422.02</v>
      </c>
      <c r="J15454" s="11"/>
      <c r="K15454" s="7" t="s">
        <v>30203</v>
      </c>
      <c r="L15454" s="11"/>
      <c r="M15454" s="11"/>
      <c r="N15454" s="38">
        <f>I15454*(100-$B$4)*(100-$B$5)/10000</f>
        <v>200422.02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30673</v>
      </c>
      <c r="B15455" s="7" t="s">
        <v>30674</v>
      </c>
      <c r="C15455" s="7" t="s">
        <v>254</v>
      </c>
      <c r="D15455" s="7"/>
      <c r="E15455" s="7" t="s">
        <v>572</v>
      </c>
      <c r="F15455" s="7" t="s">
        <v>31</v>
      </c>
      <c r="G15455" s="8">
        <v>15.7</v>
      </c>
      <c r="H15455" s="9">
        <v>4.8481000000000003E-2</v>
      </c>
      <c r="I15455" s="10">
        <v>200422.02</v>
      </c>
      <c r="J15455" s="11"/>
      <c r="K15455" s="7" t="s">
        <v>30203</v>
      </c>
      <c r="L15455" s="11"/>
      <c r="M15455" s="11"/>
      <c r="N15455" s="38">
        <f>I15455*(100-$B$4)*(100-$B$5)/10000</f>
        <v>200422.02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30675</v>
      </c>
      <c r="B15456" s="7" t="s">
        <v>30676</v>
      </c>
      <c r="C15456" s="7" t="s">
        <v>261</v>
      </c>
      <c r="D15456" s="7"/>
      <c r="E15456" s="7" t="s">
        <v>15699</v>
      </c>
      <c r="F15456" s="7" t="s">
        <v>31</v>
      </c>
      <c r="G15456" s="8">
        <v>15.7</v>
      </c>
      <c r="H15456" s="9">
        <v>4.8481000000000003E-2</v>
      </c>
      <c r="I15456" s="10">
        <v>226564</v>
      </c>
      <c r="J15456" s="11"/>
      <c r="K15456" s="7" t="s">
        <v>30203</v>
      </c>
      <c r="L15456" s="11"/>
      <c r="M15456" s="11"/>
      <c r="N15456" s="38">
        <f>I15456*(100-$B$4)*(100-$B$5)/10000</f>
        <v>226564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30677</v>
      </c>
      <c r="B15457" s="7" t="s">
        <v>30678</v>
      </c>
      <c r="C15457" s="7" t="s">
        <v>261</v>
      </c>
      <c r="D15457" s="7"/>
      <c r="E15457" s="7" t="s">
        <v>15699</v>
      </c>
      <c r="F15457" s="7" t="s">
        <v>31</v>
      </c>
      <c r="G15457" s="8">
        <v>15.7</v>
      </c>
      <c r="H15457" s="9">
        <v>4.8481000000000003E-2</v>
      </c>
      <c r="I15457" s="10">
        <v>226564</v>
      </c>
      <c r="J15457" s="11"/>
      <c r="K15457" s="7" t="s">
        <v>30203</v>
      </c>
      <c r="L15457" s="11"/>
      <c r="M15457" s="11"/>
      <c r="N15457" s="38">
        <f>I15457*(100-$B$4)*(100-$B$5)/10000</f>
        <v>226564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11.1" customHeight="1" outlineLevel="4" x14ac:dyDescent="0.2">
      <c r="A15458" s="30" t="s">
        <v>30679</v>
      </c>
      <c r="B15458" s="30"/>
      <c r="C15458" s="30"/>
      <c r="D15458" s="30"/>
      <c r="E15458" s="30"/>
      <c r="F15458" s="30"/>
      <c r="G15458" s="30"/>
      <c r="H15458" s="30"/>
      <c r="I15458" s="30"/>
      <c r="J15458" s="30"/>
      <c r="K15458" s="30"/>
      <c r="L15458" s="30"/>
      <c r="M15458" s="30"/>
      <c r="N15458" s="37"/>
      <c r="O15458" s="37"/>
      <c r="P15458" s="37"/>
      <c r="Q15458" s="37"/>
    </row>
    <row r="15459" spans="1:17" ht="35.1" customHeight="1" outlineLevel="5" x14ac:dyDescent="0.2">
      <c r="A15459" s="6" t="s">
        <v>30680</v>
      </c>
      <c r="B15459" s="7" t="s">
        <v>30681</v>
      </c>
      <c r="C15459" s="7" t="s">
        <v>224</v>
      </c>
      <c r="D15459" s="7"/>
      <c r="E15459" s="7" t="s">
        <v>58</v>
      </c>
      <c r="F15459" s="7" t="s">
        <v>31</v>
      </c>
      <c r="G15459" s="8">
        <v>1.2</v>
      </c>
      <c r="H15459" s="9">
        <v>5.202E-3</v>
      </c>
      <c r="I15459" s="10">
        <v>60064.35</v>
      </c>
      <c r="J15459" s="11"/>
      <c r="K15459" s="7" t="s">
        <v>30203</v>
      </c>
      <c r="L15459" s="11"/>
      <c r="M15459" s="11"/>
      <c r="N15459" s="38">
        <f>I15459*(100-$B$4)*(100-$B$5)/10000</f>
        <v>60064.35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30682</v>
      </c>
      <c r="B15460" s="7" t="s">
        <v>30683</v>
      </c>
      <c r="C15460" s="7" t="s">
        <v>224</v>
      </c>
      <c r="D15460" s="7"/>
      <c r="E15460" s="7" t="s">
        <v>58</v>
      </c>
      <c r="F15460" s="7" t="s">
        <v>31</v>
      </c>
      <c r="G15460" s="8">
        <v>1.2</v>
      </c>
      <c r="H15460" s="9">
        <v>5.202E-3</v>
      </c>
      <c r="I15460" s="10">
        <v>60064.35</v>
      </c>
      <c r="J15460" s="11"/>
      <c r="K15460" s="7" t="s">
        <v>30203</v>
      </c>
      <c r="L15460" s="11"/>
      <c r="M15460" s="11"/>
      <c r="N15460" s="38">
        <f>I15460*(100-$B$4)*(100-$B$5)/10000</f>
        <v>60064.35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30684</v>
      </c>
      <c r="B15461" s="7" t="s">
        <v>30685</v>
      </c>
      <c r="C15461" s="7" t="s">
        <v>1838</v>
      </c>
      <c r="D15461" s="7"/>
      <c r="E15461" s="7" t="s">
        <v>380</v>
      </c>
      <c r="F15461" s="7" t="s">
        <v>31</v>
      </c>
      <c r="G15461" s="8">
        <v>1.2</v>
      </c>
      <c r="H15461" s="9">
        <v>5.202E-3</v>
      </c>
      <c r="I15461" s="10">
        <v>61309.24</v>
      </c>
      <c r="J15461" s="11"/>
      <c r="K15461" s="7" t="s">
        <v>30203</v>
      </c>
      <c r="L15461" s="11"/>
      <c r="M15461" s="11"/>
      <c r="N15461" s="38">
        <f>I15461*(100-$B$4)*(100-$B$5)/10000</f>
        <v>61309.24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30686</v>
      </c>
      <c r="B15462" s="7" t="s">
        <v>30687</v>
      </c>
      <c r="C15462" s="7" t="s">
        <v>1838</v>
      </c>
      <c r="D15462" s="7"/>
      <c r="E15462" s="7" t="s">
        <v>380</v>
      </c>
      <c r="F15462" s="7" t="s">
        <v>31</v>
      </c>
      <c r="G15462" s="8">
        <v>1.2</v>
      </c>
      <c r="H15462" s="9">
        <v>5.202E-3</v>
      </c>
      <c r="I15462" s="10">
        <v>61309.24</v>
      </c>
      <c r="J15462" s="11"/>
      <c r="K15462" s="7" t="s">
        <v>30203</v>
      </c>
      <c r="L15462" s="11"/>
      <c r="M15462" s="11"/>
      <c r="N15462" s="38">
        <f>I15462*(100-$B$4)*(100-$B$5)/10000</f>
        <v>61309.24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30688</v>
      </c>
      <c r="B15463" s="7" t="s">
        <v>30689</v>
      </c>
      <c r="C15463" s="7" t="s">
        <v>28</v>
      </c>
      <c r="D15463" s="7"/>
      <c r="E15463" s="7" t="s">
        <v>65</v>
      </c>
      <c r="F15463" s="7" t="s">
        <v>31</v>
      </c>
      <c r="G15463" s="8">
        <v>1.2</v>
      </c>
      <c r="H15463" s="9">
        <v>5.202E-3</v>
      </c>
      <c r="I15463" s="10">
        <v>63487.7</v>
      </c>
      <c r="J15463" s="11"/>
      <c r="K15463" s="7" t="s">
        <v>30203</v>
      </c>
      <c r="L15463" s="11"/>
      <c r="M15463" s="11"/>
      <c r="N15463" s="38">
        <f>I15463*(100-$B$4)*(100-$B$5)/10000</f>
        <v>63487.7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30690</v>
      </c>
      <c r="B15464" s="7" t="s">
        <v>30691</v>
      </c>
      <c r="C15464" s="7" t="s">
        <v>28</v>
      </c>
      <c r="D15464" s="7"/>
      <c r="E15464" s="7" t="s">
        <v>65</v>
      </c>
      <c r="F15464" s="7" t="s">
        <v>31</v>
      </c>
      <c r="G15464" s="8">
        <v>1.2</v>
      </c>
      <c r="H15464" s="9">
        <v>5.202E-3</v>
      </c>
      <c r="I15464" s="10">
        <v>63487.7</v>
      </c>
      <c r="J15464" s="11"/>
      <c r="K15464" s="7" t="s">
        <v>30203</v>
      </c>
      <c r="L15464" s="11"/>
      <c r="M15464" s="11"/>
      <c r="N15464" s="38">
        <f>I15464*(100-$B$4)*(100-$B$5)/10000</f>
        <v>63487.7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30692</v>
      </c>
      <c r="B15465" s="7" t="s">
        <v>30693</v>
      </c>
      <c r="C15465" s="7" t="s">
        <v>34</v>
      </c>
      <c r="D15465" s="7"/>
      <c r="E15465" s="7" t="s">
        <v>2248</v>
      </c>
      <c r="F15465" s="7" t="s">
        <v>31</v>
      </c>
      <c r="G15465" s="8">
        <v>2.92</v>
      </c>
      <c r="H15465" s="9">
        <v>6.4980000000000003E-3</v>
      </c>
      <c r="I15465" s="10">
        <v>70956.850000000006</v>
      </c>
      <c r="J15465" s="11"/>
      <c r="K15465" s="7" t="s">
        <v>30203</v>
      </c>
      <c r="L15465" s="11"/>
      <c r="M15465" s="11"/>
      <c r="N15465" s="38">
        <f>I15465*(100-$B$4)*(100-$B$5)/10000</f>
        <v>70956.850000000006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30694</v>
      </c>
      <c r="B15466" s="7" t="s">
        <v>30695</v>
      </c>
      <c r="C15466" s="7" t="s">
        <v>34</v>
      </c>
      <c r="D15466" s="7"/>
      <c r="E15466" s="7" t="s">
        <v>2248</v>
      </c>
      <c r="F15466" s="7" t="s">
        <v>31</v>
      </c>
      <c r="G15466" s="8">
        <v>2.92</v>
      </c>
      <c r="H15466" s="9">
        <v>6.4980000000000003E-3</v>
      </c>
      <c r="I15466" s="10">
        <v>70956.850000000006</v>
      </c>
      <c r="J15466" s="11"/>
      <c r="K15466" s="7" t="s">
        <v>30203</v>
      </c>
      <c r="L15466" s="11"/>
      <c r="M15466" s="11"/>
      <c r="N15466" s="38">
        <f>I15466*(100-$B$4)*(100-$B$5)/10000</f>
        <v>70956.850000000006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30696</v>
      </c>
      <c r="B15467" s="7" t="s">
        <v>30697</v>
      </c>
      <c r="C15467" s="7" t="s">
        <v>124</v>
      </c>
      <c r="D15467" s="7"/>
      <c r="E15467" s="7" t="s">
        <v>2960</v>
      </c>
      <c r="F15467" s="7" t="s">
        <v>31</v>
      </c>
      <c r="G15467" s="8">
        <v>3.1</v>
      </c>
      <c r="H15467" s="9">
        <v>1.0789999999999999E-2</v>
      </c>
      <c r="I15467" s="10">
        <v>100833.45</v>
      </c>
      <c r="J15467" s="11"/>
      <c r="K15467" s="7" t="s">
        <v>30203</v>
      </c>
      <c r="L15467" s="11"/>
      <c r="M15467" s="11"/>
      <c r="N15467" s="38">
        <f>I15467*(100-$B$4)*(100-$B$5)/10000</f>
        <v>100833.45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30698</v>
      </c>
      <c r="B15468" s="7" t="s">
        <v>30699</v>
      </c>
      <c r="C15468" s="7" t="s">
        <v>124</v>
      </c>
      <c r="D15468" s="7"/>
      <c r="E15468" s="7" t="s">
        <v>2960</v>
      </c>
      <c r="F15468" s="7" t="s">
        <v>31</v>
      </c>
      <c r="G15468" s="8">
        <v>3.1</v>
      </c>
      <c r="H15468" s="9">
        <v>1.0789999999999999E-2</v>
      </c>
      <c r="I15468" s="10">
        <v>100833.45</v>
      </c>
      <c r="J15468" s="11"/>
      <c r="K15468" s="7" t="s">
        <v>30203</v>
      </c>
      <c r="L15468" s="11"/>
      <c r="M15468" s="11"/>
      <c r="N15468" s="38">
        <f>I15468*(100-$B$4)*(100-$B$5)/10000</f>
        <v>100833.45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30700</v>
      </c>
      <c r="B15469" s="7" t="s">
        <v>30701</v>
      </c>
      <c r="C15469" s="7" t="s">
        <v>2064</v>
      </c>
      <c r="D15469" s="7"/>
      <c r="E15469" s="7" t="s">
        <v>675</v>
      </c>
      <c r="F15469" s="7" t="s">
        <v>31</v>
      </c>
      <c r="G15469" s="8">
        <v>3.1</v>
      </c>
      <c r="H15469" s="9">
        <v>1.0789999999999999E-2</v>
      </c>
      <c r="I15469" s="10">
        <v>108613.81</v>
      </c>
      <c r="J15469" s="11"/>
      <c r="K15469" s="7" t="s">
        <v>30203</v>
      </c>
      <c r="L15469" s="11"/>
      <c r="M15469" s="11"/>
      <c r="N15469" s="38">
        <f>I15469*(100-$B$4)*(100-$B$5)/10000</f>
        <v>108613.81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30702</v>
      </c>
      <c r="B15470" s="7" t="s">
        <v>30703</v>
      </c>
      <c r="C15470" s="7" t="s">
        <v>2064</v>
      </c>
      <c r="D15470" s="7"/>
      <c r="E15470" s="7" t="s">
        <v>675</v>
      </c>
      <c r="F15470" s="7" t="s">
        <v>31</v>
      </c>
      <c r="G15470" s="8">
        <v>3.1</v>
      </c>
      <c r="H15470" s="9">
        <v>1.0789999999999999E-2</v>
      </c>
      <c r="I15470" s="10">
        <v>108613.81</v>
      </c>
      <c r="J15470" s="11"/>
      <c r="K15470" s="7" t="s">
        <v>30203</v>
      </c>
      <c r="L15470" s="11"/>
      <c r="M15470" s="11"/>
      <c r="N15470" s="38">
        <f>I15470*(100-$B$4)*(100-$B$5)/10000</f>
        <v>108613.81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30704</v>
      </c>
      <c r="B15471" s="7" t="s">
        <v>30705</v>
      </c>
      <c r="C15471" s="7" t="s">
        <v>648</v>
      </c>
      <c r="D15471" s="7"/>
      <c r="E15471" s="7" t="s">
        <v>36</v>
      </c>
      <c r="F15471" s="7" t="s">
        <v>31</v>
      </c>
      <c r="G15471" s="8">
        <v>7.65</v>
      </c>
      <c r="H15471" s="9">
        <v>1.8149999999999999E-2</v>
      </c>
      <c r="I15471" s="10">
        <v>144714.64000000001</v>
      </c>
      <c r="J15471" s="11"/>
      <c r="K15471" s="7" t="s">
        <v>30203</v>
      </c>
      <c r="L15471" s="11"/>
      <c r="M15471" s="11"/>
      <c r="N15471" s="38">
        <f>I15471*(100-$B$4)*(100-$B$5)/10000</f>
        <v>144714.64000000001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30706</v>
      </c>
      <c r="B15472" s="7" t="s">
        <v>30707</v>
      </c>
      <c r="C15472" s="7" t="s">
        <v>648</v>
      </c>
      <c r="D15472" s="7"/>
      <c r="E15472" s="7" t="s">
        <v>36</v>
      </c>
      <c r="F15472" s="7" t="s">
        <v>31</v>
      </c>
      <c r="G15472" s="8">
        <v>7.65</v>
      </c>
      <c r="H15472" s="9">
        <v>1.8149999999999999E-2</v>
      </c>
      <c r="I15472" s="10">
        <v>144714.64000000001</v>
      </c>
      <c r="J15472" s="11"/>
      <c r="K15472" s="7" t="s">
        <v>30203</v>
      </c>
      <c r="L15472" s="11"/>
      <c r="M15472" s="11"/>
      <c r="N15472" s="38">
        <f>I15472*(100-$B$4)*(100-$B$5)/10000</f>
        <v>144714.64000000001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30708</v>
      </c>
      <c r="B15473" s="7" t="s">
        <v>30709</v>
      </c>
      <c r="C15473" s="7" t="s">
        <v>654</v>
      </c>
      <c r="D15473" s="7"/>
      <c r="E15473" s="7" t="s">
        <v>48</v>
      </c>
      <c r="F15473" s="7" t="s">
        <v>31</v>
      </c>
      <c r="G15473" s="8">
        <v>7.65</v>
      </c>
      <c r="H15473" s="9">
        <v>1.8149999999999999E-2</v>
      </c>
      <c r="I15473" s="10">
        <v>155295.96</v>
      </c>
      <c r="J15473" s="11"/>
      <c r="K15473" s="7" t="s">
        <v>30203</v>
      </c>
      <c r="L15473" s="11"/>
      <c r="M15473" s="11"/>
      <c r="N15473" s="38">
        <f>I15473*(100-$B$4)*(100-$B$5)/10000</f>
        <v>155295.96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30710</v>
      </c>
      <c r="B15474" s="7" t="s">
        <v>30711</v>
      </c>
      <c r="C15474" s="7" t="s">
        <v>654</v>
      </c>
      <c r="D15474" s="7"/>
      <c r="E15474" s="7" t="s">
        <v>48</v>
      </c>
      <c r="F15474" s="7" t="s">
        <v>31</v>
      </c>
      <c r="G15474" s="8">
        <v>7.65</v>
      </c>
      <c r="H15474" s="9">
        <v>1.8149999999999999E-2</v>
      </c>
      <c r="I15474" s="10">
        <v>155295.96</v>
      </c>
      <c r="J15474" s="11"/>
      <c r="K15474" s="7" t="s">
        <v>30203</v>
      </c>
      <c r="L15474" s="11"/>
      <c r="M15474" s="11"/>
      <c r="N15474" s="38">
        <f>I15474*(100-$B$4)*(100-$B$5)/10000</f>
        <v>155295.96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30712</v>
      </c>
      <c r="B15475" s="7" t="s">
        <v>30713</v>
      </c>
      <c r="C15475" s="7" t="s">
        <v>13105</v>
      </c>
      <c r="D15475" s="7"/>
      <c r="E15475" s="7" t="s">
        <v>9322</v>
      </c>
      <c r="F15475" s="7" t="s">
        <v>31</v>
      </c>
      <c r="G15475" s="8">
        <v>7.65</v>
      </c>
      <c r="H15475" s="9">
        <v>1.8149999999999999E-2</v>
      </c>
      <c r="I15475" s="10">
        <v>173048.86</v>
      </c>
      <c r="J15475" s="11"/>
      <c r="K15475" s="7" t="s">
        <v>30203</v>
      </c>
      <c r="L15475" s="11"/>
      <c r="M15475" s="11"/>
      <c r="N15475" s="38">
        <f>I15475*(100-$B$4)*(100-$B$5)/10000</f>
        <v>173048.86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30714</v>
      </c>
      <c r="B15476" s="7" t="s">
        <v>30715</v>
      </c>
      <c r="C15476" s="7" t="s">
        <v>13105</v>
      </c>
      <c r="D15476" s="7"/>
      <c r="E15476" s="7" t="s">
        <v>9322</v>
      </c>
      <c r="F15476" s="7" t="s">
        <v>31</v>
      </c>
      <c r="G15476" s="8">
        <v>7.65</v>
      </c>
      <c r="H15476" s="9">
        <v>1.8149999999999999E-2</v>
      </c>
      <c r="I15476" s="10">
        <v>173048.86</v>
      </c>
      <c r="J15476" s="11"/>
      <c r="K15476" s="7" t="s">
        <v>30203</v>
      </c>
      <c r="L15476" s="11"/>
      <c r="M15476" s="11"/>
      <c r="N15476" s="38">
        <f>I15476*(100-$B$4)*(100-$B$5)/10000</f>
        <v>173048.86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30716</v>
      </c>
      <c r="B15477" s="7" t="s">
        <v>30717</v>
      </c>
      <c r="C15477" s="7" t="s">
        <v>254</v>
      </c>
      <c r="D15477" s="7"/>
      <c r="E15477" s="7" t="s">
        <v>572</v>
      </c>
      <c r="F15477" s="7" t="s">
        <v>31</v>
      </c>
      <c r="G15477" s="8">
        <v>15.7</v>
      </c>
      <c r="H15477" s="9">
        <v>4.8481000000000003E-2</v>
      </c>
      <c r="I15477" s="10">
        <v>200422.02</v>
      </c>
      <c r="J15477" s="11"/>
      <c r="K15477" s="7" t="s">
        <v>30203</v>
      </c>
      <c r="L15477" s="11"/>
      <c r="M15477" s="11"/>
      <c r="N15477" s="38">
        <f>I15477*(100-$B$4)*(100-$B$5)/10000</f>
        <v>200422.02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30718</v>
      </c>
      <c r="B15478" s="7" t="s">
        <v>30719</v>
      </c>
      <c r="C15478" s="7" t="s">
        <v>254</v>
      </c>
      <c r="D15478" s="7"/>
      <c r="E15478" s="7" t="s">
        <v>572</v>
      </c>
      <c r="F15478" s="7" t="s">
        <v>31</v>
      </c>
      <c r="G15478" s="8">
        <v>15.7</v>
      </c>
      <c r="H15478" s="9">
        <v>4.8481000000000003E-2</v>
      </c>
      <c r="I15478" s="10">
        <v>200422.02</v>
      </c>
      <c r="J15478" s="11"/>
      <c r="K15478" s="7" t="s">
        <v>30203</v>
      </c>
      <c r="L15478" s="11"/>
      <c r="M15478" s="11"/>
      <c r="N15478" s="38">
        <f>I15478*(100-$B$4)*(100-$B$5)/10000</f>
        <v>200422.02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30720</v>
      </c>
      <c r="B15479" s="7" t="s">
        <v>30721</v>
      </c>
      <c r="C15479" s="7" t="s">
        <v>261</v>
      </c>
      <c r="D15479" s="7"/>
      <c r="E15479" s="7" t="s">
        <v>15699</v>
      </c>
      <c r="F15479" s="7" t="s">
        <v>31</v>
      </c>
      <c r="G15479" s="8">
        <v>15.7</v>
      </c>
      <c r="H15479" s="9">
        <v>4.8481000000000003E-2</v>
      </c>
      <c r="I15479" s="10">
        <v>226564</v>
      </c>
      <c r="J15479" s="11"/>
      <c r="K15479" s="7" t="s">
        <v>30203</v>
      </c>
      <c r="L15479" s="11"/>
      <c r="M15479" s="11"/>
      <c r="N15479" s="38">
        <f>I15479*(100-$B$4)*(100-$B$5)/10000</f>
        <v>226564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30722</v>
      </c>
      <c r="B15480" s="7" t="s">
        <v>30723</v>
      </c>
      <c r="C15480" s="7" t="s">
        <v>261</v>
      </c>
      <c r="D15480" s="7"/>
      <c r="E15480" s="7" t="s">
        <v>15699</v>
      </c>
      <c r="F15480" s="7" t="s">
        <v>31</v>
      </c>
      <c r="G15480" s="8">
        <v>15.7</v>
      </c>
      <c r="H15480" s="9">
        <v>4.8481000000000003E-2</v>
      </c>
      <c r="I15480" s="10">
        <v>226564</v>
      </c>
      <c r="J15480" s="11"/>
      <c r="K15480" s="7" t="s">
        <v>30203</v>
      </c>
      <c r="L15480" s="11"/>
      <c r="M15480" s="11"/>
      <c r="N15480" s="38">
        <f>I15480*(100-$B$4)*(100-$B$5)/10000</f>
        <v>226564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11.1" customHeight="1" outlineLevel="4" x14ac:dyDescent="0.2">
      <c r="A15481" s="30" t="s">
        <v>30724</v>
      </c>
      <c r="B15481" s="30"/>
      <c r="C15481" s="30"/>
      <c r="D15481" s="30"/>
      <c r="E15481" s="30"/>
      <c r="F15481" s="30"/>
      <c r="G15481" s="30"/>
      <c r="H15481" s="30"/>
      <c r="I15481" s="30"/>
      <c r="J15481" s="30"/>
      <c r="K15481" s="30"/>
      <c r="L15481" s="30"/>
      <c r="M15481" s="30"/>
      <c r="N15481" s="37"/>
      <c r="O15481" s="37"/>
      <c r="P15481" s="37"/>
      <c r="Q15481" s="37"/>
    </row>
    <row r="15482" spans="1:17" ht="35.1" customHeight="1" outlineLevel="5" x14ac:dyDescent="0.2">
      <c r="A15482" s="6" t="s">
        <v>30725</v>
      </c>
      <c r="B15482" s="7" t="s">
        <v>30726</v>
      </c>
      <c r="C15482" s="7" t="s">
        <v>224</v>
      </c>
      <c r="D15482" s="7"/>
      <c r="E15482" s="7" t="s">
        <v>58</v>
      </c>
      <c r="F15482" s="7" t="s">
        <v>31</v>
      </c>
      <c r="G15482" s="8">
        <v>1.2</v>
      </c>
      <c r="H15482" s="9">
        <v>5.202E-3</v>
      </c>
      <c r="I15482" s="10">
        <v>60064.35</v>
      </c>
      <c r="J15482" s="11"/>
      <c r="K15482" s="7" t="s">
        <v>30203</v>
      </c>
      <c r="L15482" s="11"/>
      <c r="M15482" s="11"/>
      <c r="N15482" s="38">
        <f>I15482*(100-$B$4)*(100-$B$5)/10000</f>
        <v>60064.35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30727</v>
      </c>
      <c r="B15483" s="7" t="s">
        <v>30728</v>
      </c>
      <c r="C15483" s="7" t="s">
        <v>224</v>
      </c>
      <c r="D15483" s="7"/>
      <c r="E15483" s="7" t="s">
        <v>58</v>
      </c>
      <c r="F15483" s="7" t="s">
        <v>31</v>
      </c>
      <c r="G15483" s="8">
        <v>1.2</v>
      </c>
      <c r="H15483" s="9">
        <v>5.202E-3</v>
      </c>
      <c r="I15483" s="10">
        <v>60064.35</v>
      </c>
      <c r="J15483" s="11"/>
      <c r="K15483" s="7" t="s">
        <v>30203</v>
      </c>
      <c r="L15483" s="11"/>
      <c r="M15483" s="11"/>
      <c r="N15483" s="38">
        <f>I15483*(100-$B$4)*(100-$B$5)/10000</f>
        <v>60064.35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30729</v>
      </c>
      <c r="B15484" s="7" t="s">
        <v>30730</v>
      </c>
      <c r="C15484" s="7" t="s">
        <v>1838</v>
      </c>
      <c r="D15484" s="7"/>
      <c r="E15484" s="7" t="s">
        <v>380</v>
      </c>
      <c r="F15484" s="7" t="s">
        <v>31</v>
      </c>
      <c r="G15484" s="8">
        <v>1.2</v>
      </c>
      <c r="H15484" s="9">
        <v>5.202E-3</v>
      </c>
      <c r="I15484" s="10">
        <v>61309.24</v>
      </c>
      <c r="J15484" s="11"/>
      <c r="K15484" s="7" t="s">
        <v>30203</v>
      </c>
      <c r="L15484" s="11"/>
      <c r="M15484" s="11"/>
      <c r="N15484" s="38">
        <f>I15484*(100-$B$4)*(100-$B$5)/10000</f>
        <v>61309.24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30731</v>
      </c>
      <c r="B15485" s="7" t="s">
        <v>30732</v>
      </c>
      <c r="C15485" s="7" t="s">
        <v>1838</v>
      </c>
      <c r="D15485" s="7"/>
      <c r="E15485" s="7" t="s">
        <v>380</v>
      </c>
      <c r="F15485" s="7" t="s">
        <v>31</v>
      </c>
      <c r="G15485" s="8">
        <v>1.2</v>
      </c>
      <c r="H15485" s="9">
        <v>5.202E-3</v>
      </c>
      <c r="I15485" s="10">
        <v>61309.24</v>
      </c>
      <c r="J15485" s="11"/>
      <c r="K15485" s="7" t="s">
        <v>30203</v>
      </c>
      <c r="L15485" s="11"/>
      <c r="M15485" s="11"/>
      <c r="N15485" s="38">
        <f>I15485*(100-$B$4)*(100-$B$5)/10000</f>
        <v>61309.24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30733</v>
      </c>
      <c r="B15486" s="7" t="s">
        <v>30734</v>
      </c>
      <c r="C15486" s="7" t="s">
        <v>28</v>
      </c>
      <c r="D15486" s="7"/>
      <c r="E15486" s="7" t="s">
        <v>65</v>
      </c>
      <c r="F15486" s="7" t="s">
        <v>31</v>
      </c>
      <c r="G15486" s="8">
        <v>1.2</v>
      </c>
      <c r="H15486" s="9">
        <v>5.202E-3</v>
      </c>
      <c r="I15486" s="10">
        <v>63487.7</v>
      </c>
      <c r="J15486" s="11"/>
      <c r="K15486" s="7" t="s">
        <v>30203</v>
      </c>
      <c r="L15486" s="11"/>
      <c r="M15486" s="11"/>
      <c r="N15486" s="38">
        <f>I15486*(100-$B$4)*(100-$B$5)/10000</f>
        <v>63487.7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30735</v>
      </c>
      <c r="B15487" s="7" t="s">
        <v>30736</v>
      </c>
      <c r="C15487" s="7" t="s">
        <v>28</v>
      </c>
      <c r="D15487" s="7"/>
      <c r="E15487" s="7" t="s">
        <v>65</v>
      </c>
      <c r="F15487" s="7" t="s">
        <v>31</v>
      </c>
      <c r="G15487" s="8">
        <v>1.2</v>
      </c>
      <c r="H15487" s="9">
        <v>5.202E-3</v>
      </c>
      <c r="I15487" s="10">
        <v>63487.7</v>
      </c>
      <c r="J15487" s="11"/>
      <c r="K15487" s="7" t="s">
        <v>30203</v>
      </c>
      <c r="L15487" s="11"/>
      <c r="M15487" s="11"/>
      <c r="N15487" s="38">
        <f>I15487*(100-$B$4)*(100-$B$5)/10000</f>
        <v>63487.7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30737</v>
      </c>
      <c r="B15488" s="7" t="s">
        <v>30738</v>
      </c>
      <c r="C15488" s="7" t="s">
        <v>34</v>
      </c>
      <c r="D15488" s="7"/>
      <c r="E15488" s="7" t="s">
        <v>2248</v>
      </c>
      <c r="F15488" s="7" t="s">
        <v>31</v>
      </c>
      <c r="G15488" s="8">
        <v>2.92</v>
      </c>
      <c r="H15488" s="9">
        <v>6.4980000000000003E-3</v>
      </c>
      <c r="I15488" s="10">
        <v>70956.850000000006</v>
      </c>
      <c r="J15488" s="11"/>
      <c r="K15488" s="7" t="s">
        <v>30203</v>
      </c>
      <c r="L15488" s="11"/>
      <c r="M15488" s="11"/>
      <c r="N15488" s="38">
        <f>I15488*(100-$B$4)*(100-$B$5)/10000</f>
        <v>70956.850000000006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30739</v>
      </c>
      <c r="B15489" s="7" t="s">
        <v>30740</v>
      </c>
      <c r="C15489" s="7" t="s">
        <v>34</v>
      </c>
      <c r="D15489" s="7"/>
      <c r="E15489" s="7" t="s">
        <v>2248</v>
      </c>
      <c r="F15489" s="7" t="s">
        <v>31</v>
      </c>
      <c r="G15489" s="8">
        <v>2.92</v>
      </c>
      <c r="H15489" s="9">
        <v>6.4980000000000003E-3</v>
      </c>
      <c r="I15489" s="10">
        <v>70956.850000000006</v>
      </c>
      <c r="J15489" s="11"/>
      <c r="K15489" s="7" t="s">
        <v>30203</v>
      </c>
      <c r="L15489" s="11"/>
      <c r="M15489" s="11"/>
      <c r="N15489" s="38">
        <f>I15489*(100-$B$4)*(100-$B$5)/10000</f>
        <v>70956.850000000006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30741</v>
      </c>
      <c r="B15490" s="7" t="s">
        <v>30742</v>
      </c>
      <c r="C15490" s="7" t="s">
        <v>124</v>
      </c>
      <c r="D15490" s="7"/>
      <c r="E15490" s="7" t="s">
        <v>2960</v>
      </c>
      <c r="F15490" s="7" t="s">
        <v>31</v>
      </c>
      <c r="G15490" s="8">
        <v>3.1</v>
      </c>
      <c r="H15490" s="9">
        <v>1.0789999999999999E-2</v>
      </c>
      <c r="I15490" s="10">
        <v>100833.45</v>
      </c>
      <c r="J15490" s="11"/>
      <c r="K15490" s="7" t="s">
        <v>30203</v>
      </c>
      <c r="L15490" s="11"/>
      <c r="M15490" s="11"/>
      <c r="N15490" s="38">
        <f>I15490*(100-$B$4)*(100-$B$5)/10000</f>
        <v>100833.45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30743</v>
      </c>
      <c r="B15491" s="7" t="s">
        <v>30744</v>
      </c>
      <c r="C15491" s="7" t="s">
        <v>124</v>
      </c>
      <c r="D15491" s="7"/>
      <c r="E15491" s="7" t="s">
        <v>2960</v>
      </c>
      <c r="F15491" s="7" t="s">
        <v>31</v>
      </c>
      <c r="G15491" s="8">
        <v>3.1</v>
      </c>
      <c r="H15491" s="9">
        <v>1.0789999999999999E-2</v>
      </c>
      <c r="I15491" s="10">
        <v>100833.45</v>
      </c>
      <c r="J15491" s="11"/>
      <c r="K15491" s="7" t="s">
        <v>30203</v>
      </c>
      <c r="L15491" s="11"/>
      <c r="M15491" s="11"/>
      <c r="N15491" s="38">
        <f>I15491*(100-$B$4)*(100-$B$5)/10000</f>
        <v>100833.45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30745</v>
      </c>
      <c r="B15492" s="7" t="s">
        <v>30746</v>
      </c>
      <c r="C15492" s="7" t="s">
        <v>2064</v>
      </c>
      <c r="D15492" s="7"/>
      <c r="E15492" s="7" t="s">
        <v>675</v>
      </c>
      <c r="F15492" s="7" t="s">
        <v>31</v>
      </c>
      <c r="G15492" s="8">
        <v>3.1</v>
      </c>
      <c r="H15492" s="9">
        <v>1.0789999999999999E-2</v>
      </c>
      <c r="I15492" s="10">
        <v>108613.81</v>
      </c>
      <c r="J15492" s="11"/>
      <c r="K15492" s="7" t="s">
        <v>30203</v>
      </c>
      <c r="L15492" s="11"/>
      <c r="M15492" s="11"/>
      <c r="N15492" s="38">
        <f>I15492*(100-$B$4)*(100-$B$5)/10000</f>
        <v>108613.81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30747</v>
      </c>
      <c r="B15493" s="7" t="s">
        <v>30748</v>
      </c>
      <c r="C15493" s="7" t="s">
        <v>2064</v>
      </c>
      <c r="D15493" s="7"/>
      <c r="E15493" s="7" t="s">
        <v>675</v>
      </c>
      <c r="F15493" s="7" t="s">
        <v>31</v>
      </c>
      <c r="G15493" s="8">
        <v>3.1</v>
      </c>
      <c r="H15493" s="9">
        <v>1.0789999999999999E-2</v>
      </c>
      <c r="I15493" s="10">
        <v>108613.81</v>
      </c>
      <c r="J15493" s="11"/>
      <c r="K15493" s="7" t="s">
        <v>30203</v>
      </c>
      <c r="L15493" s="11"/>
      <c r="M15493" s="11"/>
      <c r="N15493" s="38">
        <f>I15493*(100-$B$4)*(100-$B$5)/10000</f>
        <v>108613.81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30749</v>
      </c>
      <c r="B15494" s="7" t="s">
        <v>30750</v>
      </c>
      <c r="C15494" s="7" t="s">
        <v>648</v>
      </c>
      <c r="D15494" s="7"/>
      <c r="E15494" s="7" t="s">
        <v>36</v>
      </c>
      <c r="F15494" s="7" t="s">
        <v>31</v>
      </c>
      <c r="G15494" s="8">
        <v>7.65</v>
      </c>
      <c r="H15494" s="9">
        <v>1.8149999999999999E-2</v>
      </c>
      <c r="I15494" s="10">
        <v>144714.64000000001</v>
      </c>
      <c r="J15494" s="11"/>
      <c r="K15494" s="7" t="s">
        <v>30203</v>
      </c>
      <c r="L15494" s="11"/>
      <c r="M15494" s="11"/>
      <c r="N15494" s="38">
        <f>I15494*(100-$B$4)*(100-$B$5)/10000</f>
        <v>144714.64000000001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30751</v>
      </c>
      <c r="B15495" s="7" t="s">
        <v>30752</v>
      </c>
      <c r="C15495" s="7" t="s">
        <v>648</v>
      </c>
      <c r="D15495" s="7"/>
      <c r="E15495" s="7" t="s">
        <v>36</v>
      </c>
      <c r="F15495" s="7" t="s">
        <v>31</v>
      </c>
      <c r="G15495" s="8">
        <v>7.65</v>
      </c>
      <c r="H15495" s="9">
        <v>1.8149999999999999E-2</v>
      </c>
      <c r="I15495" s="10">
        <v>144714.64000000001</v>
      </c>
      <c r="J15495" s="11"/>
      <c r="K15495" s="7" t="s">
        <v>30203</v>
      </c>
      <c r="L15495" s="11"/>
      <c r="M15495" s="11"/>
      <c r="N15495" s="38">
        <f>I15495*(100-$B$4)*(100-$B$5)/10000</f>
        <v>144714.64000000001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30753</v>
      </c>
      <c r="B15496" s="7" t="s">
        <v>30754</v>
      </c>
      <c r="C15496" s="7" t="s">
        <v>654</v>
      </c>
      <c r="D15496" s="7"/>
      <c r="E15496" s="7" t="s">
        <v>48</v>
      </c>
      <c r="F15496" s="7" t="s">
        <v>31</v>
      </c>
      <c r="G15496" s="8">
        <v>7.65</v>
      </c>
      <c r="H15496" s="9">
        <v>1.8149999999999999E-2</v>
      </c>
      <c r="I15496" s="10">
        <v>155295.96</v>
      </c>
      <c r="J15496" s="11"/>
      <c r="K15496" s="7" t="s">
        <v>30203</v>
      </c>
      <c r="L15496" s="11"/>
      <c r="M15496" s="11"/>
      <c r="N15496" s="38">
        <f>I15496*(100-$B$4)*(100-$B$5)/10000</f>
        <v>155295.96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30755</v>
      </c>
      <c r="B15497" s="7" t="s">
        <v>30756</v>
      </c>
      <c r="C15497" s="7" t="s">
        <v>654</v>
      </c>
      <c r="D15497" s="7"/>
      <c r="E15497" s="7" t="s">
        <v>48</v>
      </c>
      <c r="F15497" s="7" t="s">
        <v>31</v>
      </c>
      <c r="G15497" s="8">
        <v>7.65</v>
      </c>
      <c r="H15497" s="9">
        <v>1.8149999999999999E-2</v>
      </c>
      <c r="I15497" s="10">
        <v>155295.96</v>
      </c>
      <c r="J15497" s="11"/>
      <c r="K15497" s="7" t="s">
        <v>30203</v>
      </c>
      <c r="L15497" s="11"/>
      <c r="M15497" s="11"/>
      <c r="N15497" s="38">
        <f>I15497*(100-$B$4)*(100-$B$5)/10000</f>
        <v>155295.96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30757</v>
      </c>
      <c r="B15498" s="7" t="s">
        <v>30758</v>
      </c>
      <c r="C15498" s="7" t="s">
        <v>13105</v>
      </c>
      <c r="D15498" s="7"/>
      <c r="E15498" s="7" t="s">
        <v>9322</v>
      </c>
      <c r="F15498" s="7" t="s">
        <v>31</v>
      </c>
      <c r="G15498" s="8">
        <v>7.65</v>
      </c>
      <c r="H15498" s="9">
        <v>1.8149999999999999E-2</v>
      </c>
      <c r="I15498" s="10">
        <v>173048.86</v>
      </c>
      <c r="J15498" s="11"/>
      <c r="K15498" s="7" t="s">
        <v>30203</v>
      </c>
      <c r="L15498" s="11"/>
      <c r="M15498" s="11"/>
      <c r="N15498" s="38">
        <f>I15498*(100-$B$4)*(100-$B$5)/10000</f>
        <v>173048.86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30759</v>
      </c>
      <c r="B15499" s="7" t="s">
        <v>30760</v>
      </c>
      <c r="C15499" s="7" t="s">
        <v>13105</v>
      </c>
      <c r="D15499" s="7"/>
      <c r="E15499" s="7" t="s">
        <v>9322</v>
      </c>
      <c r="F15499" s="7" t="s">
        <v>31</v>
      </c>
      <c r="G15499" s="8">
        <v>7.65</v>
      </c>
      <c r="H15499" s="9">
        <v>1.8149999999999999E-2</v>
      </c>
      <c r="I15499" s="10">
        <v>173048.86</v>
      </c>
      <c r="J15499" s="11"/>
      <c r="K15499" s="7" t="s">
        <v>30203</v>
      </c>
      <c r="L15499" s="11"/>
      <c r="M15499" s="11"/>
      <c r="N15499" s="38">
        <f>I15499*(100-$B$4)*(100-$B$5)/10000</f>
        <v>173048.86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30761</v>
      </c>
      <c r="B15500" s="7" t="s">
        <v>30762</v>
      </c>
      <c r="C15500" s="7" t="s">
        <v>254</v>
      </c>
      <c r="D15500" s="7"/>
      <c r="E15500" s="7" t="s">
        <v>572</v>
      </c>
      <c r="F15500" s="7" t="s">
        <v>31</v>
      </c>
      <c r="G15500" s="8">
        <v>15.7</v>
      </c>
      <c r="H15500" s="9">
        <v>4.8481000000000003E-2</v>
      </c>
      <c r="I15500" s="10">
        <v>200422.02</v>
      </c>
      <c r="J15500" s="11"/>
      <c r="K15500" s="7" t="s">
        <v>30203</v>
      </c>
      <c r="L15500" s="11"/>
      <c r="M15500" s="11"/>
      <c r="N15500" s="38">
        <f>I15500*(100-$B$4)*(100-$B$5)/10000</f>
        <v>200422.02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30763</v>
      </c>
      <c r="B15501" s="7" t="s">
        <v>30764</v>
      </c>
      <c r="C15501" s="7" t="s">
        <v>254</v>
      </c>
      <c r="D15501" s="7"/>
      <c r="E15501" s="7" t="s">
        <v>572</v>
      </c>
      <c r="F15501" s="7" t="s">
        <v>31</v>
      </c>
      <c r="G15501" s="8">
        <v>15.7</v>
      </c>
      <c r="H15501" s="9">
        <v>4.8481000000000003E-2</v>
      </c>
      <c r="I15501" s="10">
        <v>200422.02</v>
      </c>
      <c r="J15501" s="11"/>
      <c r="K15501" s="7" t="s">
        <v>30203</v>
      </c>
      <c r="L15501" s="11"/>
      <c r="M15501" s="11"/>
      <c r="N15501" s="38">
        <f>I15501*(100-$B$4)*(100-$B$5)/10000</f>
        <v>200422.02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30765</v>
      </c>
      <c r="B15502" s="7" t="s">
        <v>30766</v>
      </c>
      <c r="C15502" s="7" t="s">
        <v>261</v>
      </c>
      <c r="D15502" s="7"/>
      <c r="E15502" s="7" t="s">
        <v>15699</v>
      </c>
      <c r="F15502" s="7" t="s">
        <v>31</v>
      </c>
      <c r="G15502" s="8">
        <v>15.7</v>
      </c>
      <c r="H15502" s="9">
        <v>4.8481000000000003E-2</v>
      </c>
      <c r="I15502" s="10">
        <v>226564</v>
      </c>
      <c r="J15502" s="11"/>
      <c r="K15502" s="7" t="s">
        <v>30203</v>
      </c>
      <c r="L15502" s="11"/>
      <c r="M15502" s="11"/>
      <c r="N15502" s="38">
        <f>I15502*(100-$B$4)*(100-$B$5)/10000</f>
        <v>226564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35.1" customHeight="1" outlineLevel="5" x14ac:dyDescent="0.2">
      <c r="A15503" s="6" t="s">
        <v>30767</v>
      </c>
      <c r="B15503" s="7" t="s">
        <v>30768</v>
      </c>
      <c r="C15503" s="7" t="s">
        <v>261</v>
      </c>
      <c r="D15503" s="7"/>
      <c r="E15503" s="7" t="s">
        <v>15699</v>
      </c>
      <c r="F15503" s="7" t="s">
        <v>31</v>
      </c>
      <c r="G15503" s="8">
        <v>15.7</v>
      </c>
      <c r="H15503" s="9">
        <v>4.8481000000000003E-2</v>
      </c>
      <c r="I15503" s="10">
        <v>226564</v>
      </c>
      <c r="J15503" s="11"/>
      <c r="K15503" s="7" t="s">
        <v>30203</v>
      </c>
      <c r="L15503" s="11"/>
      <c r="M15503" s="11"/>
      <c r="N15503" s="38">
        <f>I15503*(100-$B$4)*(100-$B$5)/10000</f>
        <v>226564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11.1" customHeight="1" outlineLevel="3" x14ac:dyDescent="0.2">
      <c r="A15504" s="29" t="s">
        <v>30769</v>
      </c>
      <c r="B15504" s="29"/>
      <c r="C15504" s="29"/>
      <c r="D15504" s="29"/>
      <c r="E15504" s="29"/>
      <c r="F15504" s="29"/>
      <c r="G15504" s="29"/>
      <c r="H15504" s="29"/>
      <c r="I15504" s="29"/>
      <c r="J15504" s="29"/>
      <c r="K15504" s="29"/>
      <c r="L15504" s="29"/>
      <c r="M15504" s="29"/>
      <c r="N15504" s="36"/>
      <c r="O15504" s="36"/>
      <c r="P15504" s="36"/>
      <c r="Q15504" s="36"/>
    </row>
    <row r="15505" spans="1:17" ht="11.1" customHeight="1" outlineLevel="4" x14ac:dyDescent="0.2">
      <c r="A15505" s="30" t="s">
        <v>30770</v>
      </c>
      <c r="B15505" s="30"/>
      <c r="C15505" s="30"/>
      <c r="D15505" s="30"/>
      <c r="E15505" s="30"/>
      <c r="F15505" s="30"/>
      <c r="G15505" s="30"/>
      <c r="H15505" s="30"/>
      <c r="I15505" s="30"/>
      <c r="J15505" s="30"/>
      <c r="K15505" s="30"/>
      <c r="L15505" s="30"/>
      <c r="M15505" s="30"/>
      <c r="N15505" s="37"/>
      <c r="O15505" s="37"/>
      <c r="P15505" s="37"/>
      <c r="Q15505" s="37"/>
    </row>
    <row r="15506" spans="1:17" ht="47.1" customHeight="1" outlineLevel="5" x14ac:dyDescent="0.2">
      <c r="A15506" s="6" t="s">
        <v>30771</v>
      </c>
      <c r="B15506" s="7" t="s">
        <v>30772</v>
      </c>
      <c r="C15506" s="7" t="s">
        <v>5235</v>
      </c>
      <c r="D15506" s="7"/>
      <c r="E15506" s="7" t="s">
        <v>30773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30774</v>
      </c>
      <c r="B15507" s="7" t="s">
        <v>30775</v>
      </c>
      <c r="C15507" s="7" t="s">
        <v>5235</v>
      </c>
      <c r="D15507" s="7"/>
      <c r="E15507" s="7" t="s">
        <v>2847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30776</v>
      </c>
      <c r="B15508" s="7" t="s">
        <v>30777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30778</v>
      </c>
      <c r="B15509" s="7" t="s">
        <v>30779</v>
      </c>
      <c r="C15509" s="7" t="s">
        <v>5235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30780</v>
      </c>
      <c r="B15510" s="7" t="s">
        <v>30781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30782</v>
      </c>
      <c r="B15511" s="7" t="s">
        <v>30783</v>
      </c>
      <c r="C15511" s="7" t="s">
        <v>5235</v>
      </c>
      <c r="D15511" s="7"/>
      <c r="E15511" s="7" t="s">
        <v>315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30784</v>
      </c>
      <c r="B15512" s="7" t="s">
        <v>30785</v>
      </c>
      <c r="C15512" s="7" t="s">
        <v>5235</v>
      </c>
      <c r="D15512" s="7"/>
      <c r="E15512" s="7" t="s">
        <v>30773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30786</v>
      </c>
      <c r="B15513" s="7" t="s">
        <v>30787</v>
      </c>
      <c r="C15513" s="7" t="s">
        <v>5235</v>
      </c>
      <c r="D15513" s="7"/>
      <c r="E15513" s="7" t="s">
        <v>315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30788</v>
      </c>
      <c r="B15514" s="7" t="s">
        <v>30789</v>
      </c>
      <c r="C15514" s="7" t="s">
        <v>5235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30790</v>
      </c>
      <c r="B15515" s="7" t="s">
        <v>30791</v>
      </c>
      <c r="C15515" s="7" t="s">
        <v>5235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30792</v>
      </c>
      <c r="B15516" s="7" t="s">
        <v>30793</v>
      </c>
      <c r="C15516" s="7" t="s">
        <v>5235</v>
      </c>
      <c r="D15516" s="7"/>
      <c r="E15516" s="7" t="s">
        <v>30773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30794</v>
      </c>
      <c r="B15517" s="7" t="s">
        <v>30795</v>
      </c>
      <c r="C15517" s="7" t="s">
        <v>5235</v>
      </c>
      <c r="D15517" s="7"/>
      <c r="E15517" s="7" t="s">
        <v>2847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30796</v>
      </c>
      <c r="B15518" s="7" t="s">
        <v>30797</v>
      </c>
      <c r="C15518" s="7" t="s">
        <v>5235</v>
      </c>
      <c r="D15518" s="7"/>
      <c r="E15518" s="7" t="s">
        <v>30773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30798</v>
      </c>
      <c r="B15519" s="7" t="s">
        <v>30799</v>
      </c>
      <c r="C15519" s="7" t="s">
        <v>5235</v>
      </c>
      <c r="D15519" s="7"/>
      <c r="E15519" s="7" t="s">
        <v>30800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30801</v>
      </c>
      <c r="B15520" s="7" t="s">
        <v>30802</v>
      </c>
      <c r="C15520" s="7" t="s">
        <v>5235</v>
      </c>
      <c r="D15520" s="7"/>
      <c r="E15520" s="7" t="s">
        <v>392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30803</v>
      </c>
      <c r="B15521" s="7" t="s">
        <v>30804</v>
      </c>
      <c r="C15521" s="7" t="s">
        <v>5235</v>
      </c>
      <c r="D15521" s="7"/>
      <c r="E15521" s="7" t="s">
        <v>30773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30805</v>
      </c>
      <c r="B15522" s="7" t="s">
        <v>30806</v>
      </c>
      <c r="C15522" s="7" t="s">
        <v>5235</v>
      </c>
      <c r="D15522" s="7"/>
      <c r="E15522" s="7" t="s">
        <v>30773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30807</v>
      </c>
      <c r="B15523" s="7" t="s">
        <v>30808</v>
      </c>
      <c r="C15523" s="7" t="s">
        <v>5235</v>
      </c>
      <c r="D15523" s="7"/>
      <c r="E15523" s="7" t="s">
        <v>315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30809</v>
      </c>
      <c r="B15524" s="7" t="s">
        <v>30810</v>
      </c>
      <c r="C15524" s="7" t="s">
        <v>5235</v>
      </c>
      <c r="D15524" s="7"/>
      <c r="E15524" s="7" t="s">
        <v>315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30811</v>
      </c>
      <c r="B15525" s="7" t="s">
        <v>30812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30813</v>
      </c>
      <c r="B15526" s="7" t="s">
        <v>30814</v>
      </c>
      <c r="C15526" s="7" t="s">
        <v>5235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30815</v>
      </c>
      <c r="B15527" s="7" t="s">
        <v>30816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30817</v>
      </c>
      <c r="B15528" s="7" t="s">
        <v>30818</v>
      </c>
      <c r="C15528" s="7" t="s">
        <v>5235</v>
      </c>
      <c r="D15528" s="7"/>
      <c r="E15528" s="7" t="s">
        <v>2847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30819</v>
      </c>
      <c r="B15529" s="7" t="s">
        <v>30820</v>
      </c>
      <c r="C15529" s="7" t="s">
        <v>5235</v>
      </c>
      <c r="D15529" s="7"/>
      <c r="E15529" s="7" t="s">
        <v>30800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30821</v>
      </c>
      <c r="B15530" s="7" t="s">
        <v>30822</v>
      </c>
      <c r="C15530" s="7" t="s">
        <v>5235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30823</v>
      </c>
      <c r="B15531" s="7" t="s">
        <v>30824</v>
      </c>
      <c r="C15531" s="7" t="s">
        <v>5235</v>
      </c>
      <c r="D15531" s="7"/>
      <c r="E15531" s="7" t="s">
        <v>392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30825</v>
      </c>
      <c r="B15532" s="7" t="s">
        <v>30826</v>
      </c>
      <c r="C15532" s="7" t="s">
        <v>5235</v>
      </c>
      <c r="D15532" s="7"/>
      <c r="E15532" s="7" t="s">
        <v>315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30827</v>
      </c>
      <c r="B15533" s="7" t="s">
        <v>30828</v>
      </c>
      <c r="C15533" s="7" t="s">
        <v>5235</v>
      </c>
      <c r="D15533" s="7"/>
      <c r="E15533" s="7" t="s">
        <v>30800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30829</v>
      </c>
      <c r="B15534" s="7" t="s">
        <v>30830</v>
      </c>
      <c r="C15534" s="7" t="s">
        <v>5235</v>
      </c>
      <c r="D15534" s="7"/>
      <c r="E15534" s="7" t="s">
        <v>315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30831</v>
      </c>
      <c r="B15535" s="7" t="s">
        <v>30832</v>
      </c>
      <c r="C15535" s="7" t="s">
        <v>5235</v>
      </c>
      <c r="D15535" s="7"/>
      <c r="E15535" s="7" t="s">
        <v>30773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30833</v>
      </c>
      <c r="B15536" s="7" t="s">
        <v>30834</v>
      </c>
      <c r="C15536" s="7" t="s">
        <v>5235</v>
      </c>
      <c r="D15536" s="7"/>
      <c r="E15536" s="7" t="s">
        <v>315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30835</v>
      </c>
      <c r="B15537" s="7" t="s">
        <v>30836</v>
      </c>
      <c r="C15537" s="7" t="s">
        <v>5235</v>
      </c>
      <c r="D15537" s="7"/>
      <c r="E15537" s="7" t="s">
        <v>30773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30837</v>
      </c>
      <c r="B15538" s="7" t="s">
        <v>30838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30839</v>
      </c>
      <c r="B15539" s="7" t="s">
        <v>30840</v>
      </c>
      <c r="C15539" s="7" t="s">
        <v>5235</v>
      </c>
      <c r="D15539" s="7"/>
      <c r="E15539" s="7" t="s">
        <v>30800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30841</v>
      </c>
      <c r="B15540" s="7" t="s">
        <v>30842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30843</v>
      </c>
      <c r="B15541" s="7" t="s">
        <v>30844</v>
      </c>
      <c r="C15541" s="7" t="s">
        <v>5235</v>
      </c>
      <c r="D15541" s="7"/>
      <c r="E15541" s="7" t="s">
        <v>315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30845</v>
      </c>
      <c r="B15542" s="7" t="s">
        <v>30846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30847</v>
      </c>
      <c r="B15543" s="7" t="s">
        <v>30848</v>
      </c>
      <c r="C15543" s="7" t="s">
        <v>5235</v>
      </c>
      <c r="D15543" s="7"/>
      <c r="E15543" s="7" t="s">
        <v>30800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30849</v>
      </c>
      <c r="B15544" s="7" t="s">
        <v>30850</v>
      </c>
      <c r="C15544" s="7" t="s">
        <v>5235</v>
      </c>
      <c r="D15544" s="7"/>
      <c r="E15544" s="7" t="s">
        <v>392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30851</v>
      </c>
      <c r="B15545" s="7" t="s">
        <v>30852</v>
      </c>
      <c r="C15545" s="7" t="s">
        <v>5235</v>
      </c>
      <c r="D15545" s="7"/>
      <c r="E15545" s="7" t="s">
        <v>315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30853</v>
      </c>
      <c r="B15546" s="7" t="s">
        <v>30854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30855</v>
      </c>
      <c r="B15547" s="7" t="s">
        <v>30856</v>
      </c>
      <c r="C15547" s="7" t="s">
        <v>5235</v>
      </c>
      <c r="D15547" s="7"/>
      <c r="E15547" s="7" t="s">
        <v>392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30857</v>
      </c>
      <c r="B15548" s="7" t="s">
        <v>30858</v>
      </c>
      <c r="C15548" s="7" t="s">
        <v>5235</v>
      </c>
      <c r="D15548" s="7"/>
      <c r="E15548" s="7" t="s">
        <v>392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30859</v>
      </c>
      <c r="B15549" s="7" t="s">
        <v>30860</v>
      </c>
      <c r="C15549" s="7" t="s">
        <v>5235</v>
      </c>
      <c r="D15549" s="7"/>
      <c r="E15549" s="7" t="s">
        <v>315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30861</v>
      </c>
      <c r="B15550" s="7" t="s">
        <v>30862</v>
      </c>
      <c r="C15550" s="7" t="s">
        <v>5235</v>
      </c>
      <c r="D15550" s="7"/>
      <c r="E15550" s="7" t="s">
        <v>30773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30863</v>
      </c>
      <c r="B15551" s="7" t="s">
        <v>30864</v>
      </c>
      <c r="C15551" s="7" t="s">
        <v>5235</v>
      </c>
      <c r="D15551" s="7"/>
      <c r="E15551" s="7" t="s">
        <v>30773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30865</v>
      </c>
      <c r="B15552" s="7" t="s">
        <v>30866</v>
      </c>
      <c r="C15552" s="7" t="s">
        <v>5235</v>
      </c>
      <c r="D15552" s="7"/>
      <c r="E15552" s="7" t="s">
        <v>30773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30867</v>
      </c>
      <c r="B15553" s="7" t="s">
        <v>30868</v>
      </c>
      <c r="C15553" s="7" t="s">
        <v>5235</v>
      </c>
      <c r="D15553" s="7"/>
      <c r="E15553" s="7" t="s">
        <v>30773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30869</v>
      </c>
      <c r="B15554" s="7" t="s">
        <v>30870</v>
      </c>
      <c r="C15554" s="7" t="s">
        <v>5235</v>
      </c>
      <c r="D15554" s="7"/>
      <c r="E15554" s="7" t="s">
        <v>315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30871</v>
      </c>
      <c r="B15555" s="7" t="s">
        <v>30872</v>
      </c>
      <c r="C15555" s="7" t="s">
        <v>5235</v>
      </c>
      <c r="D15555" s="7"/>
      <c r="E15555" s="7" t="s">
        <v>392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30873</v>
      </c>
      <c r="B15556" s="7" t="s">
        <v>30874</v>
      </c>
      <c r="C15556" s="7" t="s">
        <v>5235</v>
      </c>
      <c r="D15556" s="7"/>
      <c r="E15556" s="7" t="s">
        <v>2847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30875</v>
      </c>
      <c r="B15557" s="7" t="s">
        <v>30876</v>
      </c>
      <c r="C15557" s="7" t="s">
        <v>5235</v>
      </c>
      <c r="D15557" s="7"/>
      <c r="E15557" s="7" t="s">
        <v>30800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30877</v>
      </c>
      <c r="B15558" s="7" t="s">
        <v>30878</v>
      </c>
      <c r="C15558" s="7" t="s">
        <v>5235</v>
      </c>
      <c r="D15558" s="7"/>
      <c r="E15558" s="7" t="s">
        <v>30800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30879</v>
      </c>
      <c r="B15559" s="7" t="s">
        <v>30880</v>
      </c>
      <c r="C15559" s="7" t="s">
        <v>5235</v>
      </c>
      <c r="D15559" s="7"/>
      <c r="E15559" s="7" t="s">
        <v>2847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30881</v>
      </c>
      <c r="B15560" s="7" t="s">
        <v>30882</v>
      </c>
      <c r="C15560" s="7" t="s">
        <v>5235</v>
      </c>
      <c r="D15560" s="7"/>
      <c r="E15560" s="7" t="s">
        <v>392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30883</v>
      </c>
      <c r="B15561" s="7" t="s">
        <v>30884</v>
      </c>
      <c r="C15561" s="7" t="s">
        <v>5235</v>
      </c>
      <c r="D15561" s="7"/>
      <c r="E15561" s="7" t="s">
        <v>30800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30885</v>
      </c>
      <c r="B15562" s="7" t="s">
        <v>30886</v>
      </c>
      <c r="C15562" s="7" t="s">
        <v>5235</v>
      </c>
      <c r="D15562" s="7" t="s">
        <v>35</v>
      </c>
      <c r="E15562" s="7" t="s">
        <v>26960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30887</v>
      </c>
      <c r="B15563" s="7" t="s">
        <v>30888</v>
      </c>
      <c r="C15563" s="7" t="s">
        <v>5235</v>
      </c>
      <c r="D15563" s="7" t="s">
        <v>35</v>
      </c>
      <c r="E15563" s="7" t="s">
        <v>26960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30889</v>
      </c>
      <c r="B15564" s="7" t="s">
        <v>30890</v>
      </c>
      <c r="C15564" s="7" t="s">
        <v>5235</v>
      </c>
      <c r="D15564" s="7" t="s">
        <v>35</v>
      </c>
      <c r="E15564" s="7" t="s">
        <v>26960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30891</v>
      </c>
      <c r="B15565" s="7" t="s">
        <v>30892</v>
      </c>
      <c r="C15565" s="7" t="s">
        <v>5235</v>
      </c>
      <c r="D15565" s="7" t="s">
        <v>35</v>
      </c>
      <c r="E15565" s="7" t="s">
        <v>26960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30893</v>
      </c>
      <c r="B15566" s="7" t="s">
        <v>30894</v>
      </c>
      <c r="C15566" s="7" t="s">
        <v>5235</v>
      </c>
      <c r="D15566" s="7" t="s">
        <v>35</v>
      </c>
      <c r="E15566" s="7" t="s">
        <v>26960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30895</v>
      </c>
      <c r="B15567" s="7" t="s">
        <v>30896</v>
      </c>
      <c r="C15567" s="7" t="s">
        <v>5235</v>
      </c>
      <c r="D15567" s="7" t="s">
        <v>35</v>
      </c>
      <c r="E15567" s="7" t="s">
        <v>26960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30897</v>
      </c>
      <c r="B15568" s="7" t="s">
        <v>30898</v>
      </c>
      <c r="C15568" s="7" t="s">
        <v>5235</v>
      </c>
      <c r="D15568" s="7" t="s">
        <v>35</v>
      </c>
      <c r="E15568" s="7" t="s">
        <v>26960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30899</v>
      </c>
      <c r="B15569" s="7" t="s">
        <v>30900</v>
      </c>
      <c r="C15569" s="7" t="s">
        <v>5235</v>
      </c>
      <c r="D15569" s="7" t="s">
        <v>35</v>
      </c>
      <c r="E15569" s="7" t="s">
        <v>26960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30901</v>
      </c>
      <c r="B15570" s="7" t="s">
        <v>30902</v>
      </c>
      <c r="C15570" s="7" t="s">
        <v>5235</v>
      </c>
      <c r="D15570" s="7" t="s">
        <v>35</v>
      </c>
      <c r="E15570" s="7" t="s">
        <v>26960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30903</v>
      </c>
      <c r="B15571" s="7" t="s">
        <v>30904</v>
      </c>
      <c r="C15571" s="7" t="s">
        <v>5235</v>
      </c>
      <c r="D15571" s="7" t="s">
        <v>35</v>
      </c>
      <c r="E15571" s="7" t="s">
        <v>26960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30905</v>
      </c>
      <c r="B15572" s="7" t="s">
        <v>30906</v>
      </c>
      <c r="C15572" s="7" t="s">
        <v>5235</v>
      </c>
      <c r="D15572" s="7" t="s">
        <v>35</v>
      </c>
      <c r="E15572" s="7" t="s">
        <v>26960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30907</v>
      </c>
      <c r="B15573" s="7" t="s">
        <v>30908</v>
      </c>
      <c r="C15573" s="7" t="s">
        <v>5235</v>
      </c>
      <c r="D15573" s="7" t="s">
        <v>35</v>
      </c>
      <c r="E15573" s="7" t="s">
        <v>26960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30909</v>
      </c>
      <c r="B15574" s="7" t="s">
        <v>30910</v>
      </c>
      <c r="C15574" s="7" t="s">
        <v>5235</v>
      </c>
      <c r="D15574" s="7" t="s">
        <v>35</v>
      </c>
      <c r="E15574" s="7" t="s">
        <v>26960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30911</v>
      </c>
      <c r="B15575" s="7" t="s">
        <v>30912</v>
      </c>
      <c r="C15575" s="7" t="s">
        <v>5235</v>
      </c>
      <c r="D15575" s="7" t="s">
        <v>35</v>
      </c>
      <c r="E15575" s="7" t="s">
        <v>26960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/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30913</v>
      </c>
      <c r="B15576" s="7" t="s">
        <v>30914</v>
      </c>
      <c r="C15576" s="7" t="s">
        <v>5235</v>
      </c>
      <c r="D15576" s="7" t="s">
        <v>35</v>
      </c>
      <c r="E15576" s="7" t="s">
        <v>26960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30915</v>
      </c>
      <c r="B15577" s="7" t="s">
        <v>30916</v>
      </c>
      <c r="C15577" s="7" t="s">
        <v>5235</v>
      </c>
      <c r="D15577" s="7" t="s">
        <v>35</v>
      </c>
      <c r="E15577" s="7" t="s">
        <v>26960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30917</v>
      </c>
      <c r="B15578" s="7" t="s">
        <v>30918</v>
      </c>
      <c r="C15578" s="7" t="s">
        <v>5235</v>
      </c>
      <c r="D15578" s="7" t="s">
        <v>35</v>
      </c>
      <c r="E15578" s="7" t="s">
        <v>26960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30919</v>
      </c>
      <c r="B15579" s="7" t="s">
        <v>30920</v>
      </c>
      <c r="C15579" s="7" t="s">
        <v>5235</v>
      </c>
      <c r="D15579" s="7" t="s">
        <v>35</v>
      </c>
      <c r="E15579" s="7" t="s">
        <v>26960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30921</v>
      </c>
      <c r="B15580" s="7" t="s">
        <v>30922</v>
      </c>
      <c r="C15580" s="7" t="s">
        <v>5235</v>
      </c>
      <c r="D15580" s="7" t="s">
        <v>35</v>
      </c>
      <c r="E15580" s="7" t="s">
        <v>26960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30923</v>
      </c>
      <c r="B15581" s="7" t="s">
        <v>30924</v>
      </c>
      <c r="C15581" s="7" t="s">
        <v>5235</v>
      </c>
      <c r="D15581" s="7" t="s">
        <v>35</v>
      </c>
      <c r="E15581" s="7" t="s">
        <v>26960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30925</v>
      </c>
      <c r="B15582" s="7" t="s">
        <v>30926</v>
      </c>
      <c r="C15582" s="7" t="s">
        <v>5235</v>
      </c>
      <c r="D15582" s="7" t="s">
        <v>35</v>
      </c>
      <c r="E15582" s="7" t="s">
        <v>26960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30927</v>
      </c>
      <c r="B15583" s="7" t="s">
        <v>30928</v>
      </c>
      <c r="C15583" s="7" t="s">
        <v>5235</v>
      </c>
      <c r="D15583" s="7" t="s">
        <v>35</v>
      </c>
      <c r="E15583" s="7" t="s">
        <v>26960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30929</v>
      </c>
      <c r="B15584" s="7" t="s">
        <v>30930</v>
      </c>
      <c r="C15584" s="7" t="s">
        <v>5235</v>
      </c>
      <c r="D15584" s="7" t="s">
        <v>35</v>
      </c>
      <c r="E15584" s="7" t="s">
        <v>26960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30931</v>
      </c>
      <c r="B15585" s="7" t="s">
        <v>30932</v>
      </c>
      <c r="C15585" s="7" t="s">
        <v>5235</v>
      </c>
      <c r="D15585" s="7" t="s">
        <v>35</v>
      </c>
      <c r="E15585" s="7" t="s">
        <v>26960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30933</v>
      </c>
      <c r="B15586" s="7" t="s">
        <v>30934</v>
      </c>
      <c r="C15586" s="7" t="s">
        <v>5235</v>
      </c>
      <c r="D15586" s="7" t="s">
        <v>35</v>
      </c>
      <c r="E15586" s="7" t="s">
        <v>26960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30935</v>
      </c>
      <c r="B15587" s="7" t="s">
        <v>30936</v>
      </c>
      <c r="C15587" s="7" t="s">
        <v>5235</v>
      </c>
      <c r="D15587" s="7" t="s">
        <v>35</v>
      </c>
      <c r="E15587" s="7" t="s">
        <v>26960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30937</v>
      </c>
      <c r="B15588" s="7" t="s">
        <v>30938</v>
      </c>
      <c r="C15588" s="7" t="s">
        <v>5235</v>
      </c>
      <c r="D15588" s="7" t="s">
        <v>35</v>
      </c>
      <c r="E15588" s="7" t="s">
        <v>26960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30939</v>
      </c>
      <c r="B15589" s="7" t="s">
        <v>30940</v>
      </c>
      <c r="C15589" s="7" t="s">
        <v>5235</v>
      </c>
      <c r="D15589" s="7" t="s">
        <v>35</v>
      </c>
      <c r="E15589" s="7" t="s">
        <v>26960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 t="s">
        <v>406</v>
      </c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30941</v>
      </c>
      <c r="B15590" s="7" t="s">
        <v>30942</v>
      </c>
      <c r="C15590" s="7" t="s">
        <v>5235</v>
      </c>
      <c r="D15590" s="7" t="s">
        <v>29</v>
      </c>
      <c r="E15590" s="7" t="s">
        <v>30800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30943</v>
      </c>
      <c r="B15591" s="7" t="s">
        <v>30944</v>
      </c>
      <c r="C15591" s="7" t="s">
        <v>5235</v>
      </c>
      <c r="D15591" s="7" t="s">
        <v>29</v>
      </c>
      <c r="E15591" s="7" t="s">
        <v>30800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30945</v>
      </c>
      <c r="B15592" s="7" t="s">
        <v>30946</v>
      </c>
      <c r="C15592" s="7" t="s">
        <v>5235</v>
      </c>
      <c r="D15592" s="7" t="s">
        <v>29</v>
      </c>
      <c r="E15592" s="7" t="s">
        <v>30800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30947</v>
      </c>
      <c r="B15593" s="7" t="s">
        <v>30948</v>
      </c>
      <c r="C15593" s="7" t="s">
        <v>5235</v>
      </c>
      <c r="D15593" s="7" t="s">
        <v>29</v>
      </c>
      <c r="E15593" s="7" t="s">
        <v>30800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30949</v>
      </c>
      <c r="B15594" s="7" t="s">
        <v>30950</v>
      </c>
      <c r="C15594" s="7" t="s">
        <v>5235</v>
      </c>
      <c r="D15594" s="7" t="s">
        <v>29</v>
      </c>
      <c r="E15594" s="7" t="s">
        <v>30800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30951</v>
      </c>
      <c r="B15595" s="7" t="s">
        <v>30952</v>
      </c>
      <c r="C15595" s="7" t="s">
        <v>5235</v>
      </c>
      <c r="D15595" s="7" t="s">
        <v>29</v>
      </c>
      <c r="E15595" s="7" t="s">
        <v>30800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30953</v>
      </c>
      <c r="B15596" s="7" t="s">
        <v>30954</v>
      </c>
      <c r="C15596" s="7" t="s">
        <v>5235</v>
      </c>
      <c r="D15596" s="7" t="s">
        <v>29</v>
      </c>
      <c r="E15596" s="7" t="s">
        <v>30800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30955</v>
      </c>
      <c r="B15597" s="7" t="s">
        <v>30956</v>
      </c>
      <c r="C15597" s="7" t="s">
        <v>5235</v>
      </c>
      <c r="D15597" s="7" t="s">
        <v>29</v>
      </c>
      <c r="E15597" s="7" t="s">
        <v>30800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30957</v>
      </c>
      <c r="B15598" s="7" t="s">
        <v>30958</v>
      </c>
      <c r="C15598" s="7" t="s">
        <v>5235</v>
      </c>
      <c r="D15598" s="7" t="s">
        <v>29</v>
      </c>
      <c r="E15598" s="7" t="s">
        <v>30800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30959</v>
      </c>
      <c r="B15599" s="7" t="s">
        <v>30960</v>
      </c>
      <c r="C15599" s="7" t="s">
        <v>5235</v>
      </c>
      <c r="D15599" s="7" t="s">
        <v>29</v>
      </c>
      <c r="E15599" s="7" t="s">
        <v>30800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30961</v>
      </c>
      <c r="B15600" s="7" t="s">
        <v>30962</v>
      </c>
      <c r="C15600" s="7" t="s">
        <v>5235</v>
      </c>
      <c r="D15600" s="7" t="s">
        <v>29</v>
      </c>
      <c r="E15600" s="7" t="s">
        <v>30800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30963</v>
      </c>
      <c r="B15601" s="7" t="s">
        <v>30964</v>
      </c>
      <c r="C15601" s="7" t="s">
        <v>5235</v>
      </c>
      <c r="D15601" s="7" t="s">
        <v>29</v>
      </c>
      <c r="E15601" s="7" t="s">
        <v>30800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30965</v>
      </c>
      <c r="B15602" s="7" t="s">
        <v>30966</v>
      </c>
      <c r="C15602" s="7" t="s">
        <v>5235</v>
      </c>
      <c r="D15602" s="7" t="s">
        <v>29</v>
      </c>
      <c r="E15602" s="7" t="s">
        <v>30800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30967</v>
      </c>
      <c r="B15603" s="7" t="s">
        <v>30968</v>
      </c>
      <c r="C15603" s="7" t="s">
        <v>5235</v>
      </c>
      <c r="D15603" s="7" t="s">
        <v>29</v>
      </c>
      <c r="E15603" s="7" t="s">
        <v>30800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/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30969</v>
      </c>
      <c r="B15604" s="7" t="s">
        <v>30970</v>
      </c>
      <c r="C15604" s="7" t="s">
        <v>5235</v>
      </c>
      <c r="D15604" s="7" t="s">
        <v>29</v>
      </c>
      <c r="E15604" s="7" t="s">
        <v>30800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30971</v>
      </c>
      <c r="B15605" s="7" t="s">
        <v>30972</v>
      </c>
      <c r="C15605" s="7" t="s">
        <v>5235</v>
      </c>
      <c r="D15605" s="7" t="s">
        <v>29</v>
      </c>
      <c r="E15605" s="7" t="s">
        <v>30800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30973</v>
      </c>
      <c r="B15606" s="7" t="s">
        <v>30974</v>
      </c>
      <c r="C15606" s="7" t="s">
        <v>5235</v>
      </c>
      <c r="D15606" s="7" t="s">
        <v>29</v>
      </c>
      <c r="E15606" s="7" t="s">
        <v>30800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30975</v>
      </c>
      <c r="B15607" s="7" t="s">
        <v>30976</v>
      </c>
      <c r="C15607" s="7" t="s">
        <v>5235</v>
      </c>
      <c r="D15607" s="7" t="s">
        <v>29</v>
      </c>
      <c r="E15607" s="7" t="s">
        <v>30800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30977</v>
      </c>
      <c r="B15608" s="7" t="s">
        <v>30978</v>
      </c>
      <c r="C15608" s="7" t="s">
        <v>5235</v>
      </c>
      <c r="D15608" s="7" t="s">
        <v>29</v>
      </c>
      <c r="E15608" s="7" t="s">
        <v>30800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30979</v>
      </c>
      <c r="B15609" s="7" t="s">
        <v>30980</v>
      </c>
      <c r="C15609" s="7" t="s">
        <v>5235</v>
      </c>
      <c r="D15609" s="7" t="s">
        <v>29</v>
      </c>
      <c r="E15609" s="7" t="s">
        <v>30800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30981</v>
      </c>
      <c r="B15610" s="7" t="s">
        <v>30982</v>
      </c>
      <c r="C15610" s="7" t="s">
        <v>5235</v>
      </c>
      <c r="D15610" s="7" t="s">
        <v>29</v>
      </c>
      <c r="E15610" s="7" t="s">
        <v>30800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30983</v>
      </c>
      <c r="B15611" s="7" t="s">
        <v>30984</v>
      </c>
      <c r="C15611" s="7" t="s">
        <v>5235</v>
      </c>
      <c r="D15611" s="7" t="s">
        <v>29</v>
      </c>
      <c r="E15611" s="7" t="s">
        <v>30800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30985</v>
      </c>
      <c r="B15612" s="7" t="s">
        <v>30986</v>
      </c>
      <c r="C15612" s="7" t="s">
        <v>5235</v>
      </c>
      <c r="D15612" s="7" t="s">
        <v>29</v>
      </c>
      <c r="E15612" s="7" t="s">
        <v>30800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30987</v>
      </c>
      <c r="B15613" s="7" t="s">
        <v>30988</v>
      </c>
      <c r="C15613" s="7" t="s">
        <v>5235</v>
      </c>
      <c r="D15613" s="7" t="s">
        <v>29</v>
      </c>
      <c r="E15613" s="7" t="s">
        <v>30800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30989</v>
      </c>
      <c r="B15614" s="7" t="s">
        <v>30990</v>
      </c>
      <c r="C15614" s="7" t="s">
        <v>5235</v>
      </c>
      <c r="D15614" s="7" t="s">
        <v>29</v>
      </c>
      <c r="E15614" s="7" t="s">
        <v>30800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30991</v>
      </c>
      <c r="B15615" s="7" t="s">
        <v>30992</v>
      </c>
      <c r="C15615" s="7" t="s">
        <v>5235</v>
      </c>
      <c r="D15615" s="7" t="s">
        <v>29</v>
      </c>
      <c r="E15615" s="7" t="s">
        <v>30800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30993</v>
      </c>
      <c r="B15616" s="7" t="s">
        <v>30994</v>
      </c>
      <c r="C15616" s="7" t="s">
        <v>5235</v>
      </c>
      <c r="D15616" s="7" t="s">
        <v>29</v>
      </c>
      <c r="E15616" s="7" t="s">
        <v>30800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30995</v>
      </c>
      <c r="B15617" s="7" t="s">
        <v>30996</v>
      </c>
      <c r="C15617" s="7" t="s">
        <v>5235</v>
      </c>
      <c r="D15617" s="7" t="s">
        <v>29</v>
      </c>
      <c r="E15617" s="7" t="s">
        <v>30800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 t="s">
        <v>406</v>
      </c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30997</v>
      </c>
      <c r="B15618" s="7" t="s">
        <v>30998</v>
      </c>
      <c r="C15618" s="7" t="s">
        <v>5235</v>
      </c>
      <c r="D15618" s="7" t="s">
        <v>61</v>
      </c>
      <c r="E15618" s="7" t="s">
        <v>30800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30999</v>
      </c>
      <c r="B15619" s="7" t="s">
        <v>31000</v>
      </c>
      <c r="C15619" s="7" t="s">
        <v>5235</v>
      </c>
      <c r="D15619" s="7" t="s">
        <v>61</v>
      </c>
      <c r="E15619" s="7" t="s">
        <v>30800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31001</v>
      </c>
      <c r="B15620" s="7" t="s">
        <v>31002</v>
      </c>
      <c r="C15620" s="7" t="s">
        <v>5235</v>
      </c>
      <c r="D15620" s="7" t="s">
        <v>61</v>
      </c>
      <c r="E15620" s="7" t="s">
        <v>30800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31003</v>
      </c>
      <c r="B15621" s="7" t="s">
        <v>31004</v>
      </c>
      <c r="C15621" s="7" t="s">
        <v>5235</v>
      </c>
      <c r="D15621" s="7" t="s">
        <v>61</v>
      </c>
      <c r="E15621" s="7" t="s">
        <v>30800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31005</v>
      </c>
      <c r="B15622" s="7" t="s">
        <v>31006</v>
      </c>
      <c r="C15622" s="7" t="s">
        <v>5235</v>
      </c>
      <c r="D15622" s="7" t="s">
        <v>61</v>
      </c>
      <c r="E15622" s="7" t="s">
        <v>30800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31007</v>
      </c>
      <c r="B15623" s="7" t="s">
        <v>31008</v>
      </c>
      <c r="C15623" s="7" t="s">
        <v>5235</v>
      </c>
      <c r="D15623" s="7" t="s">
        <v>61</v>
      </c>
      <c r="E15623" s="7" t="s">
        <v>30800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31009</v>
      </c>
      <c r="B15624" s="7" t="s">
        <v>31010</v>
      </c>
      <c r="C15624" s="7" t="s">
        <v>5235</v>
      </c>
      <c r="D15624" s="7" t="s">
        <v>61</v>
      </c>
      <c r="E15624" s="7" t="s">
        <v>30800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31011</v>
      </c>
      <c r="B15625" s="7" t="s">
        <v>31012</v>
      </c>
      <c r="C15625" s="7" t="s">
        <v>5235</v>
      </c>
      <c r="D15625" s="7" t="s">
        <v>61</v>
      </c>
      <c r="E15625" s="7" t="s">
        <v>30800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31013</v>
      </c>
      <c r="B15626" s="7" t="s">
        <v>31014</v>
      </c>
      <c r="C15626" s="7" t="s">
        <v>5235</v>
      </c>
      <c r="D15626" s="7" t="s">
        <v>61</v>
      </c>
      <c r="E15626" s="7" t="s">
        <v>30800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31015</v>
      </c>
      <c r="B15627" s="7" t="s">
        <v>31016</v>
      </c>
      <c r="C15627" s="7" t="s">
        <v>5235</v>
      </c>
      <c r="D15627" s="7" t="s">
        <v>61</v>
      </c>
      <c r="E15627" s="7" t="s">
        <v>30800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31017</v>
      </c>
      <c r="B15628" s="7" t="s">
        <v>31018</v>
      </c>
      <c r="C15628" s="7" t="s">
        <v>5235</v>
      </c>
      <c r="D15628" s="7" t="s">
        <v>61</v>
      </c>
      <c r="E15628" s="7" t="s">
        <v>30800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31019</v>
      </c>
      <c r="B15629" s="7" t="s">
        <v>31020</v>
      </c>
      <c r="C15629" s="7" t="s">
        <v>5235</v>
      </c>
      <c r="D15629" s="7" t="s">
        <v>61</v>
      </c>
      <c r="E15629" s="7" t="s">
        <v>30800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31021</v>
      </c>
      <c r="B15630" s="7" t="s">
        <v>31022</v>
      </c>
      <c r="C15630" s="7" t="s">
        <v>5235</v>
      </c>
      <c r="D15630" s="7" t="s">
        <v>61</v>
      </c>
      <c r="E15630" s="7" t="s">
        <v>30800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31023</v>
      </c>
      <c r="B15631" s="7" t="s">
        <v>31024</v>
      </c>
      <c r="C15631" s="7" t="s">
        <v>5235</v>
      </c>
      <c r="D15631" s="7" t="s">
        <v>61</v>
      </c>
      <c r="E15631" s="7" t="s">
        <v>30800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/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31025</v>
      </c>
      <c r="B15632" s="7" t="s">
        <v>31026</v>
      </c>
      <c r="C15632" s="7" t="s">
        <v>5235</v>
      </c>
      <c r="D15632" s="7" t="s">
        <v>61</v>
      </c>
      <c r="E15632" s="7" t="s">
        <v>30800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31027</v>
      </c>
      <c r="B15633" s="7" t="s">
        <v>31028</v>
      </c>
      <c r="C15633" s="7" t="s">
        <v>5235</v>
      </c>
      <c r="D15633" s="7" t="s">
        <v>61</v>
      </c>
      <c r="E15633" s="7" t="s">
        <v>30800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31029</v>
      </c>
      <c r="B15634" s="7" t="s">
        <v>31030</v>
      </c>
      <c r="C15634" s="7" t="s">
        <v>5235</v>
      </c>
      <c r="D15634" s="7" t="s">
        <v>61</v>
      </c>
      <c r="E15634" s="7" t="s">
        <v>30800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31031</v>
      </c>
      <c r="B15635" s="7" t="s">
        <v>31032</v>
      </c>
      <c r="C15635" s="7" t="s">
        <v>5235</v>
      </c>
      <c r="D15635" s="7" t="s">
        <v>61</v>
      </c>
      <c r="E15635" s="7" t="s">
        <v>30800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31033</v>
      </c>
      <c r="B15636" s="7" t="s">
        <v>31034</v>
      </c>
      <c r="C15636" s="7" t="s">
        <v>5235</v>
      </c>
      <c r="D15636" s="7" t="s">
        <v>61</v>
      </c>
      <c r="E15636" s="7" t="s">
        <v>30800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31035</v>
      </c>
      <c r="B15637" s="7" t="s">
        <v>31036</v>
      </c>
      <c r="C15637" s="7" t="s">
        <v>5235</v>
      </c>
      <c r="D15637" s="7" t="s">
        <v>61</v>
      </c>
      <c r="E15637" s="7" t="s">
        <v>30800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31037</v>
      </c>
      <c r="B15638" s="7" t="s">
        <v>31038</v>
      </c>
      <c r="C15638" s="7" t="s">
        <v>5235</v>
      </c>
      <c r="D15638" s="7" t="s">
        <v>61</v>
      </c>
      <c r="E15638" s="7" t="s">
        <v>30800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31039</v>
      </c>
      <c r="B15639" s="7" t="s">
        <v>31040</v>
      </c>
      <c r="C15639" s="7" t="s">
        <v>5235</v>
      </c>
      <c r="D15639" s="7" t="s">
        <v>61</v>
      </c>
      <c r="E15639" s="7" t="s">
        <v>30800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31041</v>
      </c>
      <c r="B15640" s="7" t="s">
        <v>31042</v>
      </c>
      <c r="C15640" s="7" t="s">
        <v>5235</v>
      </c>
      <c r="D15640" s="7" t="s">
        <v>61</v>
      </c>
      <c r="E15640" s="7" t="s">
        <v>30800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31043</v>
      </c>
      <c r="B15641" s="7" t="s">
        <v>31044</v>
      </c>
      <c r="C15641" s="7" t="s">
        <v>5235</v>
      </c>
      <c r="D15641" s="7" t="s">
        <v>61</v>
      </c>
      <c r="E15641" s="7" t="s">
        <v>30800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31045</v>
      </c>
      <c r="B15642" s="7" t="s">
        <v>31046</v>
      </c>
      <c r="C15642" s="7" t="s">
        <v>5235</v>
      </c>
      <c r="D15642" s="7" t="s">
        <v>61</v>
      </c>
      <c r="E15642" s="7" t="s">
        <v>30800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31047</v>
      </c>
      <c r="B15643" s="7" t="s">
        <v>31048</v>
      </c>
      <c r="C15643" s="7" t="s">
        <v>5235</v>
      </c>
      <c r="D15643" s="7" t="s">
        <v>61</v>
      </c>
      <c r="E15643" s="7" t="s">
        <v>30800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31049</v>
      </c>
      <c r="B15644" s="7" t="s">
        <v>31050</v>
      </c>
      <c r="C15644" s="7" t="s">
        <v>5235</v>
      </c>
      <c r="D15644" s="7" t="s">
        <v>61</v>
      </c>
      <c r="E15644" s="7" t="s">
        <v>30800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 t="s">
        <v>406</v>
      </c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31051</v>
      </c>
      <c r="B15645" s="7" t="s">
        <v>31052</v>
      </c>
      <c r="C15645" s="7" t="s">
        <v>5235</v>
      </c>
      <c r="D15645" s="7" t="s">
        <v>61</v>
      </c>
      <c r="E15645" s="7" t="s">
        <v>30800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 t="s">
        <v>406</v>
      </c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11.1" customHeight="1" outlineLevel="4" x14ac:dyDescent="0.2">
      <c r="A15646" s="30" t="s">
        <v>31053</v>
      </c>
      <c r="B15646" s="30"/>
      <c r="C15646" s="30"/>
      <c r="D15646" s="30"/>
      <c r="E15646" s="30"/>
      <c r="F15646" s="30"/>
      <c r="G15646" s="30"/>
      <c r="H15646" s="30"/>
      <c r="I15646" s="30"/>
      <c r="J15646" s="30"/>
      <c r="K15646" s="30"/>
      <c r="L15646" s="30"/>
      <c r="M15646" s="30"/>
      <c r="N15646" s="37"/>
      <c r="O15646" s="37"/>
      <c r="P15646" s="37"/>
      <c r="Q15646" s="37"/>
    </row>
    <row r="15647" spans="1:17" ht="35.1" customHeight="1" outlineLevel="5" x14ac:dyDescent="0.2">
      <c r="A15647" s="6" t="s">
        <v>31054</v>
      </c>
      <c r="B15647" s="7" t="s">
        <v>31055</v>
      </c>
      <c r="C15647" s="7" t="s">
        <v>5235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31056</v>
      </c>
      <c r="B15648" s="7" t="s">
        <v>31057</v>
      </c>
      <c r="C15648" s="7" t="s">
        <v>5235</v>
      </c>
      <c r="D15648" s="7"/>
      <c r="E15648" s="7" t="s">
        <v>30800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31058</v>
      </c>
      <c r="B15649" s="7" t="s">
        <v>31059</v>
      </c>
      <c r="C15649" s="7" t="s">
        <v>5235</v>
      </c>
      <c r="D15649" s="7"/>
      <c r="E15649" s="7" t="s">
        <v>30800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47.1" customHeight="1" outlineLevel="5" x14ac:dyDescent="0.2">
      <c r="A15650" s="6" t="s">
        <v>31060</v>
      </c>
      <c r="B15650" s="7" t="s">
        <v>31061</v>
      </c>
      <c r="C15650" s="7" t="s">
        <v>5235</v>
      </c>
      <c r="D15650" s="7"/>
      <c r="E15650" s="7" t="s">
        <v>392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31062</v>
      </c>
      <c r="B15651" s="7" t="s">
        <v>31063</v>
      </c>
      <c r="C15651" s="7" t="s">
        <v>5235</v>
      </c>
      <c r="D15651" s="7"/>
      <c r="E15651" s="7" t="s">
        <v>315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31064</v>
      </c>
      <c r="B15652" s="7" t="s">
        <v>31065</v>
      </c>
      <c r="C15652" s="7" t="s">
        <v>5235</v>
      </c>
      <c r="D15652" s="7"/>
      <c r="E15652" s="7" t="s">
        <v>30773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31066</v>
      </c>
      <c r="B15653" s="7" t="s">
        <v>31067</v>
      </c>
      <c r="C15653" s="7" t="s">
        <v>5235</v>
      </c>
      <c r="D15653" s="7"/>
      <c r="E15653" s="7" t="s">
        <v>30800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31068</v>
      </c>
      <c r="B15654" s="7" t="s">
        <v>31069</v>
      </c>
      <c r="C15654" s="7" t="s">
        <v>5235</v>
      </c>
      <c r="D15654" s="7"/>
      <c r="E15654" s="7" t="s">
        <v>30800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31070</v>
      </c>
      <c r="B15655" s="7" t="s">
        <v>31071</v>
      </c>
      <c r="C15655" s="7" t="s">
        <v>5235</v>
      </c>
      <c r="D15655" s="7"/>
      <c r="E15655" s="7" t="s">
        <v>315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31072</v>
      </c>
      <c r="B15656" s="7" t="s">
        <v>31073</v>
      </c>
      <c r="C15656" s="7" t="s">
        <v>5235</v>
      </c>
      <c r="D15656" s="7"/>
      <c r="E15656" s="7" t="s">
        <v>30773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31074</v>
      </c>
      <c r="B15657" s="7" t="s">
        <v>31075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47.1" customHeight="1" outlineLevel="5" x14ac:dyDescent="0.2">
      <c r="A15658" s="6" t="s">
        <v>31076</v>
      </c>
      <c r="B15658" s="7" t="s">
        <v>31077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31078</v>
      </c>
      <c r="B15659" s="7" t="s">
        <v>31079</v>
      </c>
      <c r="C15659" s="7" t="s">
        <v>5235</v>
      </c>
      <c r="D15659" s="7"/>
      <c r="E15659" s="7" t="s">
        <v>30773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47.1" customHeight="1" outlineLevel="5" x14ac:dyDescent="0.2">
      <c r="A15660" s="6" t="s">
        <v>31080</v>
      </c>
      <c r="B15660" s="7" t="s">
        <v>31081</v>
      </c>
      <c r="C15660" s="7" t="s">
        <v>5235</v>
      </c>
      <c r="D15660" s="7"/>
      <c r="E15660" s="7" t="s">
        <v>315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31082</v>
      </c>
      <c r="B15661" s="7" t="s">
        <v>31083</v>
      </c>
      <c r="C15661" s="7" t="s">
        <v>5235</v>
      </c>
      <c r="D15661" s="7"/>
      <c r="E15661" s="7" t="s">
        <v>6842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31084</v>
      </c>
      <c r="B15662" s="7" t="s">
        <v>31085</v>
      </c>
      <c r="C15662" s="7" t="s">
        <v>5235</v>
      </c>
      <c r="D15662" s="7"/>
      <c r="E15662" s="7" t="s">
        <v>30800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31086</v>
      </c>
      <c r="B15663" s="7" t="s">
        <v>31087</v>
      </c>
      <c r="C15663" s="7" t="s">
        <v>5235</v>
      </c>
      <c r="D15663" s="7"/>
      <c r="E15663" s="7" t="s">
        <v>30773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31088</v>
      </c>
      <c r="B15664" s="7" t="s">
        <v>31089</v>
      </c>
      <c r="C15664" s="7" t="s">
        <v>5235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31090</v>
      </c>
      <c r="B15665" s="7" t="s">
        <v>31091</v>
      </c>
      <c r="C15665" s="7" t="s">
        <v>5235</v>
      </c>
      <c r="D15665" s="7"/>
      <c r="E15665" s="7" t="s">
        <v>315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31092</v>
      </c>
      <c r="B15666" s="7" t="s">
        <v>31093</v>
      </c>
      <c r="C15666" s="7" t="s">
        <v>5235</v>
      </c>
      <c r="D15666" s="7"/>
      <c r="E15666" s="7" t="s">
        <v>2847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31094</v>
      </c>
      <c r="B15667" s="7" t="s">
        <v>31095</v>
      </c>
      <c r="C15667" s="7" t="s">
        <v>5235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31096</v>
      </c>
      <c r="B15668" s="7" t="s">
        <v>31097</v>
      </c>
      <c r="C15668" s="7" t="s">
        <v>5235</v>
      </c>
      <c r="D15668" s="7"/>
      <c r="E15668" s="7" t="s">
        <v>315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31098</v>
      </c>
      <c r="B15669" s="7" t="s">
        <v>31099</v>
      </c>
      <c r="C15669" s="7" t="s">
        <v>5235</v>
      </c>
      <c r="D15669" s="7"/>
      <c r="E15669" s="7" t="s">
        <v>30773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31100</v>
      </c>
      <c r="B15670" s="7" t="s">
        <v>31101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31102</v>
      </c>
      <c r="B15671" s="7" t="s">
        <v>31103</v>
      </c>
      <c r="C15671" s="7" t="s">
        <v>5235</v>
      </c>
      <c r="D15671" s="7"/>
      <c r="E15671" s="7" t="s">
        <v>392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31104</v>
      </c>
      <c r="B15672" s="7" t="s">
        <v>31105</v>
      </c>
      <c r="C15672" s="7" t="s">
        <v>5235</v>
      </c>
      <c r="D15672" s="7"/>
      <c r="E15672" s="7" t="s">
        <v>315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31106</v>
      </c>
      <c r="B15673" s="7" t="s">
        <v>31107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31108</v>
      </c>
      <c r="B15674" s="7" t="s">
        <v>31109</v>
      </c>
      <c r="C15674" s="7" t="s">
        <v>5235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31110</v>
      </c>
      <c r="B15675" s="7" t="s">
        <v>31111</v>
      </c>
      <c r="C15675" s="7" t="s">
        <v>5235</v>
      </c>
      <c r="D15675" s="7"/>
      <c r="E15675" s="7" t="s">
        <v>315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31112</v>
      </c>
      <c r="B15676" s="7" t="s">
        <v>31113</v>
      </c>
      <c r="C15676" s="7" t="s">
        <v>5235</v>
      </c>
      <c r="D15676" s="7"/>
      <c r="E15676" s="7" t="s">
        <v>315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30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31114</v>
      </c>
      <c r="B15677" s="7" t="s">
        <v>31115</v>
      </c>
      <c r="C15677" s="7" t="s">
        <v>5235</v>
      </c>
      <c r="D15677" s="7"/>
      <c r="E15677" s="7" t="s">
        <v>30800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31116</v>
      </c>
      <c r="B15678" s="7" t="s">
        <v>31117</v>
      </c>
      <c r="C15678" s="7" t="s">
        <v>5235</v>
      </c>
      <c r="D15678" s="7"/>
      <c r="E15678" s="7" t="s">
        <v>30773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31118</v>
      </c>
      <c r="B15679" s="7" t="s">
        <v>31119</v>
      </c>
      <c r="C15679" s="7" t="s">
        <v>5235</v>
      </c>
      <c r="D15679" s="7"/>
      <c r="E15679" s="7" t="s">
        <v>2847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31120</v>
      </c>
      <c r="B15680" s="7" t="s">
        <v>31121</v>
      </c>
      <c r="C15680" s="7" t="s">
        <v>5235</v>
      </c>
      <c r="D15680" s="7"/>
      <c r="E15680" s="7" t="s">
        <v>30773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31122</v>
      </c>
      <c r="B15681" s="7" t="s">
        <v>31123</v>
      </c>
      <c r="C15681" s="7" t="s">
        <v>5235</v>
      </c>
      <c r="D15681" s="7"/>
      <c r="E15681" s="7" t="s">
        <v>315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31124</v>
      </c>
      <c r="B15682" s="7" t="s">
        <v>31125</v>
      </c>
      <c r="C15682" s="7" t="s">
        <v>5235</v>
      </c>
      <c r="D15682" s="7"/>
      <c r="E15682" s="7" t="s">
        <v>30773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31126</v>
      </c>
      <c r="B15683" s="7" t="s">
        <v>31127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31128</v>
      </c>
      <c r="B15684" s="7" t="s">
        <v>31129</v>
      </c>
      <c r="C15684" s="7" t="s">
        <v>5235</v>
      </c>
      <c r="D15684" s="7"/>
      <c r="E15684" s="7" t="s">
        <v>2847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31130</v>
      </c>
      <c r="B15685" s="7" t="s">
        <v>31131</v>
      </c>
      <c r="C15685" s="7" t="s">
        <v>5235</v>
      </c>
      <c r="D15685" s="7"/>
      <c r="E15685" s="7" t="s">
        <v>2847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31132</v>
      </c>
      <c r="B15686" s="7" t="s">
        <v>31133</v>
      </c>
      <c r="C15686" s="7" t="s">
        <v>5235</v>
      </c>
      <c r="D15686" s="7"/>
      <c r="E15686" s="7" t="s">
        <v>30773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47.1" customHeight="1" outlineLevel="5" x14ac:dyDescent="0.2">
      <c r="A15687" s="6" t="s">
        <v>31134</v>
      </c>
      <c r="B15687" s="7" t="s">
        <v>31135</v>
      </c>
      <c r="C15687" s="7" t="s">
        <v>5235</v>
      </c>
      <c r="D15687" s="7"/>
      <c r="E15687" s="7" t="s">
        <v>30773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31136</v>
      </c>
      <c r="B15688" s="7" t="s">
        <v>31137</v>
      </c>
      <c r="C15688" s="7" t="s">
        <v>5235</v>
      </c>
      <c r="D15688" s="7"/>
      <c r="E15688" s="7" t="s">
        <v>2847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31138</v>
      </c>
      <c r="B15689" s="7" t="s">
        <v>31139</v>
      </c>
      <c r="C15689" s="7" t="s">
        <v>5235</v>
      </c>
      <c r="D15689" s="7"/>
      <c r="E15689" s="7" t="s">
        <v>315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31140</v>
      </c>
      <c r="B15690" s="7" t="s">
        <v>31141</v>
      </c>
      <c r="C15690" s="7" t="s">
        <v>5235</v>
      </c>
      <c r="D15690" s="7"/>
      <c r="E15690" s="7" t="s">
        <v>392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31142</v>
      </c>
      <c r="B15691" s="7" t="s">
        <v>31143</v>
      </c>
      <c r="C15691" s="7" t="s">
        <v>5235</v>
      </c>
      <c r="D15691" s="7"/>
      <c r="E15691" s="7" t="s">
        <v>30773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31144</v>
      </c>
      <c r="B15692" s="7" t="s">
        <v>31145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30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31146</v>
      </c>
      <c r="B15693" s="7" t="s">
        <v>31147</v>
      </c>
      <c r="C15693" s="7" t="s">
        <v>5235</v>
      </c>
      <c r="D15693" s="7"/>
      <c r="E15693" s="7" t="s">
        <v>30800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31148</v>
      </c>
      <c r="B15694" s="7" t="s">
        <v>31149</v>
      </c>
      <c r="C15694" s="7" t="s">
        <v>5235</v>
      </c>
      <c r="D15694" s="7"/>
      <c r="E15694" s="7" t="s">
        <v>392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31150</v>
      </c>
      <c r="B15695" s="7" t="s">
        <v>31151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31152</v>
      </c>
      <c r="B15696" s="7" t="s">
        <v>31153</v>
      </c>
      <c r="C15696" s="7" t="s">
        <v>5235</v>
      </c>
      <c r="D15696" s="7"/>
      <c r="E15696" s="7" t="s">
        <v>30800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47.1" customHeight="1" outlineLevel="5" x14ac:dyDescent="0.2">
      <c r="A15697" s="6" t="s">
        <v>31154</v>
      </c>
      <c r="B15697" s="7" t="s">
        <v>31155</v>
      </c>
      <c r="C15697" s="7" t="s">
        <v>5235</v>
      </c>
      <c r="D15697" s="7"/>
      <c r="E15697" s="7" t="s">
        <v>315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31156</v>
      </c>
      <c r="B15698" s="7" t="s">
        <v>31157</v>
      </c>
      <c r="C15698" s="7" t="s">
        <v>5235</v>
      </c>
      <c r="D15698" s="7"/>
      <c r="E15698" s="7" t="s">
        <v>30773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30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31158</v>
      </c>
      <c r="B15699" s="7" t="s">
        <v>31159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31160</v>
      </c>
      <c r="B15700" s="7" t="s">
        <v>31161</v>
      </c>
      <c r="C15700" s="7" t="s">
        <v>5235</v>
      </c>
      <c r="D15700" s="7"/>
      <c r="E15700" s="7" t="s">
        <v>392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30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31162</v>
      </c>
      <c r="B15701" s="7" t="s">
        <v>31163</v>
      </c>
      <c r="C15701" s="7" t="s">
        <v>5235</v>
      </c>
      <c r="D15701" s="7"/>
      <c r="E15701" s="7" t="s">
        <v>2847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31164</v>
      </c>
      <c r="B15702" s="7" t="s">
        <v>31165</v>
      </c>
      <c r="C15702" s="7" t="s">
        <v>5235</v>
      </c>
      <c r="D15702" s="7"/>
      <c r="E15702" s="7" t="s">
        <v>2847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31166</v>
      </c>
      <c r="B15703" s="7" t="s">
        <v>31167</v>
      </c>
      <c r="C15703" s="7" t="s">
        <v>5235</v>
      </c>
      <c r="D15703" s="7"/>
      <c r="E15703" s="7" t="s">
        <v>2847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30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31168</v>
      </c>
      <c r="B15704" s="7" t="s">
        <v>31169</v>
      </c>
      <c r="C15704" s="7" t="s">
        <v>5235</v>
      </c>
      <c r="D15704" s="7" t="s">
        <v>35</v>
      </c>
      <c r="E15704" s="7" t="s">
        <v>26960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31170</v>
      </c>
      <c r="B15705" s="7" t="s">
        <v>31171</v>
      </c>
      <c r="C15705" s="7" t="s">
        <v>5235</v>
      </c>
      <c r="D15705" s="7" t="s">
        <v>35</v>
      </c>
      <c r="E15705" s="7" t="s">
        <v>26960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31172</v>
      </c>
      <c r="B15706" s="7" t="s">
        <v>31173</v>
      </c>
      <c r="C15706" s="7" t="s">
        <v>5235</v>
      </c>
      <c r="D15706" s="7" t="s">
        <v>35</v>
      </c>
      <c r="E15706" s="7" t="s">
        <v>26960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31174</v>
      </c>
      <c r="B15707" s="7" t="s">
        <v>31175</v>
      </c>
      <c r="C15707" s="7" t="s">
        <v>5235</v>
      </c>
      <c r="D15707" s="7" t="s">
        <v>35</v>
      </c>
      <c r="E15707" s="7" t="s">
        <v>26960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31176</v>
      </c>
      <c r="B15708" s="7" t="s">
        <v>31177</v>
      </c>
      <c r="C15708" s="7" t="s">
        <v>5235</v>
      </c>
      <c r="D15708" s="7" t="s">
        <v>35</v>
      </c>
      <c r="E15708" s="7" t="s">
        <v>26960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31178</v>
      </c>
      <c r="B15709" s="7" t="s">
        <v>31179</v>
      </c>
      <c r="C15709" s="7" t="s">
        <v>5235</v>
      </c>
      <c r="D15709" s="7" t="s">
        <v>35</v>
      </c>
      <c r="E15709" s="7" t="s">
        <v>26960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31180</v>
      </c>
      <c r="B15710" s="7" t="s">
        <v>31181</v>
      </c>
      <c r="C15710" s="7" t="s">
        <v>5235</v>
      </c>
      <c r="D15710" s="7" t="s">
        <v>35</v>
      </c>
      <c r="E15710" s="7" t="s">
        <v>26960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31182</v>
      </c>
      <c r="B15711" s="7" t="s">
        <v>31183</v>
      </c>
      <c r="C15711" s="7" t="s">
        <v>5235</v>
      </c>
      <c r="D15711" s="7" t="s">
        <v>35</v>
      </c>
      <c r="E15711" s="7" t="s">
        <v>26960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31184</v>
      </c>
      <c r="B15712" s="7" t="s">
        <v>31185</v>
      </c>
      <c r="C15712" s="7" t="s">
        <v>5235</v>
      </c>
      <c r="D15712" s="7" t="s">
        <v>35</v>
      </c>
      <c r="E15712" s="7" t="s">
        <v>26960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31186</v>
      </c>
      <c r="B15713" s="7" t="s">
        <v>31187</v>
      </c>
      <c r="C15713" s="7" t="s">
        <v>5235</v>
      </c>
      <c r="D15713" s="7" t="s">
        <v>35</v>
      </c>
      <c r="E15713" s="7" t="s">
        <v>26960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31188</v>
      </c>
      <c r="B15714" s="7" t="s">
        <v>31189</v>
      </c>
      <c r="C15714" s="7" t="s">
        <v>5235</v>
      </c>
      <c r="D15714" s="7" t="s">
        <v>35</v>
      </c>
      <c r="E15714" s="7" t="s">
        <v>26960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47.1" customHeight="1" outlineLevel="5" x14ac:dyDescent="0.2">
      <c r="A15715" s="6" t="s">
        <v>31190</v>
      </c>
      <c r="B15715" s="7" t="s">
        <v>31191</v>
      </c>
      <c r="C15715" s="7" t="s">
        <v>5235</v>
      </c>
      <c r="D15715" s="7" t="s">
        <v>35</v>
      </c>
      <c r="E15715" s="7" t="s">
        <v>26960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31192</v>
      </c>
      <c r="B15716" s="7" t="s">
        <v>31193</v>
      </c>
      <c r="C15716" s="7" t="s">
        <v>5235</v>
      </c>
      <c r="D15716" s="7" t="s">
        <v>35</v>
      </c>
      <c r="E15716" s="7" t="s">
        <v>26960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31194</v>
      </c>
      <c r="B15717" s="7" t="s">
        <v>31195</v>
      </c>
      <c r="C15717" s="7" t="s">
        <v>5235</v>
      </c>
      <c r="D15717" s="7" t="s">
        <v>35</v>
      </c>
      <c r="E15717" s="7" t="s">
        <v>26960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/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31196</v>
      </c>
      <c r="B15718" s="7" t="s">
        <v>31197</v>
      </c>
      <c r="C15718" s="7" t="s">
        <v>5235</v>
      </c>
      <c r="D15718" s="7" t="s">
        <v>35</v>
      </c>
      <c r="E15718" s="7" t="s">
        <v>26960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31198</v>
      </c>
      <c r="B15719" s="7" t="s">
        <v>31199</v>
      </c>
      <c r="C15719" s="7" t="s">
        <v>5235</v>
      </c>
      <c r="D15719" s="7" t="s">
        <v>35</v>
      </c>
      <c r="E15719" s="7" t="s">
        <v>26960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31200</v>
      </c>
      <c r="B15720" s="7" t="s">
        <v>31201</v>
      </c>
      <c r="C15720" s="7" t="s">
        <v>5235</v>
      </c>
      <c r="D15720" s="7" t="s">
        <v>35</v>
      </c>
      <c r="E15720" s="7" t="s">
        <v>26960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31202</v>
      </c>
      <c r="B15721" s="7" t="s">
        <v>31203</v>
      </c>
      <c r="C15721" s="7" t="s">
        <v>5235</v>
      </c>
      <c r="D15721" s="7" t="s">
        <v>35</v>
      </c>
      <c r="E15721" s="7" t="s">
        <v>26960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47.1" customHeight="1" outlineLevel="5" x14ac:dyDescent="0.2">
      <c r="A15722" s="6" t="s">
        <v>31204</v>
      </c>
      <c r="B15722" s="7" t="s">
        <v>31205</v>
      </c>
      <c r="C15722" s="7" t="s">
        <v>5235</v>
      </c>
      <c r="D15722" s="7" t="s">
        <v>35</v>
      </c>
      <c r="E15722" s="7" t="s">
        <v>26960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47.1" customHeight="1" outlineLevel="5" x14ac:dyDescent="0.2">
      <c r="A15723" s="6" t="s">
        <v>31206</v>
      </c>
      <c r="B15723" s="7" t="s">
        <v>31207</v>
      </c>
      <c r="C15723" s="7" t="s">
        <v>5235</v>
      </c>
      <c r="D15723" s="7" t="s">
        <v>35</v>
      </c>
      <c r="E15723" s="7" t="s">
        <v>26960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31208</v>
      </c>
      <c r="B15724" s="7" t="s">
        <v>31209</v>
      </c>
      <c r="C15724" s="7" t="s">
        <v>5235</v>
      </c>
      <c r="D15724" s="7" t="s">
        <v>35</v>
      </c>
      <c r="E15724" s="7" t="s">
        <v>26960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31210</v>
      </c>
      <c r="B15725" s="7" t="s">
        <v>31211</v>
      </c>
      <c r="C15725" s="7" t="s">
        <v>5235</v>
      </c>
      <c r="D15725" s="7" t="s">
        <v>35</v>
      </c>
      <c r="E15725" s="7" t="s">
        <v>26960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31212</v>
      </c>
      <c r="B15726" s="7" t="s">
        <v>31213</v>
      </c>
      <c r="C15726" s="7" t="s">
        <v>5235</v>
      </c>
      <c r="D15726" s="7" t="s">
        <v>35</v>
      </c>
      <c r="E15726" s="7" t="s">
        <v>26960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47.1" customHeight="1" outlineLevel="5" x14ac:dyDescent="0.2">
      <c r="A15727" s="6" t="s">
        <v>31214</v>
      </c>
      <c r="B15727" s="7" t="s">
        <v>31215</v>
      </c>
      <c r="C15727" s="7" t="s">
        <v>5235</v>
      </c>
      <c r="D15727" s="7" t="s">
        <v>35</v>
      </c>
      <c r="E15727" s="7" t="s">
        <v>26960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31216</v>
      </c>
      <c r="B15728" s="7" t="s">
        <v>31217</v>
      </c>
      <c r="C15728" s="7" t="s">
        <v>5235</v>
      </c>
      <c r="D15728" s="7" t="s">
        <v>35</v>
      </c>
      <c r="E15728" s="7" t="s">
        <v>26960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47.1" customHeight="1" outlineLevel="5" x14ac:dyDescent="0.2">
      <c r="A15729" s="6" t="s">
        <v>31218</v>
      </c>
      <c r="B15729" s="7" t="s">
        <v>31219</v>
      </c>
      <c r="C15729" s="7" t="s">
        <v>5235</v>
      </c>
      <c r="D15729" s="7" t="s">
        <v>35</v>
      </c>
      <c r="E15729" s="7" t="s">
        <v>26960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31220</v>
      </c>
      <c r="B15730" s="7" t="s">
        <v>31221</v>
      </c>
      <c r="C15730" s="7" t="s">
        <v>5235</v>
      </c>
      <c r="D15730" s="7" t="s">
        <v>35</v>
      </c>
      <c r="E15730" s="7" t="s">
        <v>26960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31222</v>
      </c>
      <c r="B15731" s="7" t="s">
        <v>31223</v>
      </c>
      <c r="C15731" s="7" t="s">
        <v>5235</v>
      </c>
      <c r="D15731" s="7" t="s">
        <v>35</v>
      </c>
      <c r="E15731" s="7" t="s">
        <v>26960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 t="s">
        <v>406</v>
      </c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31224</v>
      </c>
      <c r="B15732" s="7" t="s">
        <v>31225</v>
      </c>
      <c r="C15732" s="7" t="s">
        <v>5235</v>
      </c>
      <c r="D15732" s="7" t="s">
        <v>29</v>
      </c>
      <c r="E15732" s="7" t="s">
        <v>30800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31226</v>
      </c>
      <c r="B15733" s="7" t="s">
        <v>31227</v>
      </c>
      <c r="C15733" s="7" t="s">
        <v>5235</v>
      </c>
      <c r="D15733" s="7" t="s">
        <v>29</v>
      </c>
      <c r="E15733" s="7" t="s">
        <v>30800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47.1" customHeight="1" outlineLevel="5" x14ac:dyDescent="0.2">
      <c r="A15734" s="6" t="s">
        <v>31228</v>
      </c>
      <c r="B15734" s="7" t="s">
        <v>31229</v>
      </c>
      <c r="C15734" s="7" t="s">
        <v>5235</v>
      </c>
      <c r="D15734" s="7" t="s">
        <v>29</v>
      </c>
      <c r="E15734" s="7" t="s">
        <v>30800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31230</v>
      </c>
      <c r="B15735" s="7" t="s">
        <v>31231</v>
      </c>
      <c r="C15735" s="7" t="s">
        <v>5235</v>
      </c>
      <c r="D15735" s="7" t="s">
        <v>29</v>
      </c>
      <c r="E15735" s="7" t="s">
        <v>30800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31232</v>
      </c>
      <c r="B15736" s="7" t="s">
        <v>31233</v>
      </c>
      <c r="C15736" s="7" t="s">
        <v>5235</v>
      </c>
      <c r="D15736" s="7" t="s">
        <v>29</v>
      </c>
      <c r="E15736" s="7" t="s">
        <v>30800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31234</v>
      </c>
      <c r="B15737" s="7" t="s">
        <v>31235</v>
      </c>
      <c r="C15737" s="7" t="s">
        <v>5235</v>
      </c>
      <c r="D15737" s="7" t="s">
        <v>29</v>
      </c>
      <c r="E15737" s="7" t="s">
        <v>30800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30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31236</v>
      </c>
      <c r="B15738" s="7" t="s">
        <v>31237</v>
      </c>
      <c r="C15738" s="7" t="s">
        <v>5235</v>
      </c>
      <c r="D15738" s="7" t="s">
        <v>29</v>
      </c>
      <c r="E15738" s="7" t="s">
        <v>30800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31238</v>
      </c>
      <c r="B15739" s="7" t="s">
        <v>31239</v>
      </c>
      <c r="C15739" s="7" t="s">
        <v>5235</v>
      </c>
      <c r="D15739" s="7" t="s">
        <v>29</v>
      </c>
      <c r="E15739" s="7" t="s">
        <v>30800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31240</v>
      </c>
      <c r="B15740" s="7" t="s">
        <v>31241</v>
      </c>
      <c r="C15740" s="7" t="s">
        <v>5235</v>
      </c>
      <c r="D15740" s="7" t="s">
        <v>29</v>
      </c>
      <c r="E15740" s="7" t="s">
        <v>30800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31242</v>
      </c>
      <c r="B15741" s="7" t="s">
        <v>31243</v>
      </c>
      <c r="C15741" s="7" t="s">
        <v>5235</v>
      </c>
      <c r="D15741" s="7" t="s">
        <v>29</v>
      </c>
      <c r="E15741" s="7" t="s">
        <v>30800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31244</v>
      </c>
      <c r="B15742" s="7" t="s">
        <v>31245</v>
      </c>
      <c r="C15742" s="7" t="s">
        <v>5235</v>
      </c>
      <c r="D15742" s="7" t="s">
        <v>29</v>
      </c>
      <c r="E15742" s="7" t="s">
        <v>30800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31246</v>
      </c>
      <c r="B15743" s="7" t="s">
        <v>31247</v>
      </c>
      <c r="C15743" s="7" t="s">
        <v>5235</v>
      </c>
      <c r="D15743" s="7" t="s">
        <v>29</v>
      </c>
      <c r="E15743" s="7" t="s">
        <v>30800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31248</v>
      </c>
      <c r="B15744" s="7" t="s">
        <v>31249</v>
      </c>
      <c r="C15744" s="7" t="s">
        <v>5235</v>
      </c>
      <c r="D15744" s="7" t="s">
        <v>29</v>
      </c>
      <c r="E15744" s="7" t="s">
        <v>30800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31250</v>
      </c>
      <c r="B15745" s="7" t="s">
        <v>31251</v>
      </c>
      <c r="C15745" s="7" t="s">
        <v>5235</v>
      </c>
      <c r="D15745" s="7" t="s">
        <v>29</v>
      </c>
      <c r="E15745" s="7" t="s">
        <v>30800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/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31252</v>
      </c>
      <c r="B15746" s="7" t="s">
        <v>31253</v>
      </c>
      <c r="C15746" s="7" t="s">
        <v>5235</v>
      </c>
      <c r="D15746" s="7" t="s">
        <v>29</v>
      </c>
      <c r="E15746" s="7" t="s">
        <v>30800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31254</v>
      </c>
      <c r="B15747" s="7" t="s">
        <v>31255</v>
      </c>
      <c r="C15747" s="7" t="s">
        <v>5235</v>
      </c>
      <c r="D15747" s="7" t="s">
        <v>29</v>
      </c>
      <c r="E15747" s="7" t="s">
        <v>30800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47.1" customHeight="1" outlineLevel="5" x14ac:dyDescent="0.2">
      <c r="A15748" s="6" t="s">
        <v>31256</v>
      </c>
      <c r="B15748" s="7" t="s">
        <v>31257</v>
      </c>
      <c r="C15748" s="7" t="s">
        <v>5235</v>
      </c>
      <c r="D15748" s="7" t="s">
        <v>29</v>
      </c>
      <c r="E15748" s="7" t="s">
        <v>30800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31258</v>
      </c>
      <c r="B15749" s="7" t="s">
        <v>31259</v>
      </c>
      <c r="C15749" s="7" t="s">
        <v>5235</v>
      </c>
      <c r="D15749" s="7" t="s">
        <v>29</v>
      </c>
      <c r="E15749" s="7" t="s">
        <v>30800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31260</v>
      </c>
      <c r="B15750" s="7" t="s">
        <v>31261</v>
      </c>
      <c r="C15750" s="7" t="s">
        <v>5235</v>
      </c>
      <c r="D15750" s="7" t="s">
        <v>29</v>
      </c>
      <c r="E15750" s="7" t="s">
        <v>30800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31262</v>
      </c>
      <c r="B15751" s="7" t="s">
        <v>31263</v>
      </c>
      <c r="C15751" s="7" t="s">
        <v>5235</v>
      </c>
      <c r="D15751" s="7" t="s">
        <v>29</v>
      </c>
      <c r="E15751" s="7" t="s">
        <v>30800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31264</v>
      </c>
      <c r="B15752" s="7" t="s">
        <v>31265</v>
      </c>
      <c r="C15752" s="7" t="s">
        <v>5235</v>
      </c>
      <c r="D15752" s="7" t="s">
        <v>29</v>
      </c>
      <c r="E15752" s="7" t="s">
        <v>30800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31266</v>
      </c>
      <c r="B15753" s="7" t="s">
        <v>31267</v>
      </c>
      <c r="C15753" s="7" t="s">
        <v>5235</v>
      </c>
      <c r="D15753" s="7" t="s">
        <v>29</v>
      </c>
      <c r="E15753" s="7" t="s">
        <v>30800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31268</v>
      </c>
      <c r="B15754" s="7" t="s">
        <v>31269</v>
      </c>
      <c r="C15754" s="7" t="s">
        <v>5235</v>
      </c>
      <c r="D15754" s="7" t="s">
        <v>29</v>
      </c>
      <c r="E15754" s="7" t="s">
        <v>30800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31270</v>
      </c>
      <c r="B15755" s="7" t="s">
        <v>31271</v>
      </c>
      <c r="C15755" s="7" t="s">
        <v>5235</v>
      </c>
      <c r="D15755" s="7" t="s">
        <v>29</v>
      </c>
      <c r="E15755" s="7" t="s">
        <v>30800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31272</v>
      </c>
      <c r="B15756" s="7" t="s">
        <v>31273</v>
      </c>
      <c r="C15756" s="7" t="s">
        <v>5235</v>
      </c>
      <c r="D15756" s="7" t="s">
        <v>29</v>
      </c>
      <c r="E15756" s="7" t="s">
        <v>30800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31274</v>
      </c>
      <c r="B15757" s="7" t="s">
        <v>31275</v>
      </c>
      <c r="C15757" s="7" t="s">
        <v>5235</v>
      </c>
      <c r="D15757" s="7" t="s">
        <v>29</v>
      </c>
      <c r="E15757" s="7" t="s">
        <v>30800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31276</v>
      </c>
      <c r="B15758" s="7" t="s">
        <v>31277</v>
      </c>
      <c r="C15758" s="7" t="s">
        <v>5235</v>
      </c>
      <c r="D15758" s="7" t="s">
        <v>29</v>
      </c>
      <c r="E15758" s="7" t="s">
        <v>30800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31278</v>
      </c>
      <c r="B15759" s="7" t="s">
        <v>31279</v>
      </c>
      <c r="C15759" s="7" t="s">
        <v>5235</v>
      </c>
      <c r="D15759" s="7" t="s">
        <v>29</v>
      </c>
      <c r="E15759" s="7" t="s">
        <v>30800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 t="s">
        <v>406</v>
      </c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31280</v>
      </c>
      <c r="B15760" s="7" t="s">
        <v>31281</v>
      </c>
      <c r="C15760" s="7" t="s">
        <v>5235</v>
      </c>
      <c r="D15760" s="7" t="s">
        <v>61</v>
      </c>
      <c r="E15760" s="7" t="s">
        <v>30800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47.1" customHeight="1" outlineLevel="5" x14ac:dyDescent="0.2">
      <c r="A15761" s="6" t="s">
        <v>31282</v>
      </c>
      <c r="B15761" s="7" t="s">
        <v>31283</v>
      </c>
      <c r="C15761" s="7" t="s">
        <v>5235</v>
      </c>
      <c r="D15761" s="7" t="s">
        <v>61</v>
      </c>
      <c r="E15761" s="7" t="s">
        <v>30800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31284</v>
      </c>
      <c r="B15762" s="7" t="s">
        <v>31285</v>
      </c>
      <c r="C15762" s="7" t="s">
        <v>5235</v>
      </c>
      <c r="D15762" s="7" t="s">
        <v>61</v>
      </c>
      <c r="E15762" s="7" t="s">
        <v>30800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31286</v>
      </c>
      <c r="B15763" s="7" t="s">
        <v>31287</v>
      </c>
      <c r="C15763" s="7" t="s">
        <v>5235</v>
      </c>
      <c r="D15763" s="7" t="s">
        <v>61</v>
      </c>
      <c r="E15763" s="7" t="s">
        <v>30800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31288</v>
      </c>
      <c r="B15764" s="7" t="s">
        <v>31289</v>
      </c>
      <c r="C15764" s="7" t="s">
        <v>5235</v>
      </c>
      <c r="D15764" s="7" t="s">
        <v>61</v>
      </c>
      <c r="E15764" s="7" t="s">
        <v>30800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31290</v>
      </c>
      <c r="B15765" s="7" t="s">
        <v>31291</v>
      </c>
      <c r="C15765" s="7" t="s">
        <v>5235</v>
      </c>
      <c r="D15765" s="7" t="s">
        <v>61</v>
      </c>
      <c r="E15765" s="7" t="s">
        <v>30800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31292</v>
      </c>
      <c r="B15766" s="7" t="s">
        <v>31293</v>
      </c>
      <c r="C15766" s="7" t="s">
        <v>5235</v>
      </c>
      <c r="D15766" s="7" t="s">
        <v>61</v>
      </c>
      <c r="E15766" s="7" t="s">
        <v>30800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31294</v>
      </c>
      <c r="B15767" s="7" t="s">
        <v>31295</v>
      </c>
      <c r="C15767" s="7" t="s">
        <v>5235</v>
      </c>
      <c r="D15767" s="7" t="s">
        <v>61</v>
      </c>
      <c r="E15767" s="7" t="s">
        <v>30800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31296</v>
      </c>
      <c r="B15768" s="7" t="s">
        <v>31297</v>
      </c>
      <c r="C15768" s="7" t="s">
        <v>5235</v>
      </c>
      <c r="D15768" s="7" t="s">
        <v>61</v>
      </c>
      <c r="E15768" s="7" t="s">
        <v>30800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31298</v>
      </c>
      <c r="B15769" s="7" t="s">
        <v>31299</v>
      </c>
      <c r="C15769" s="7" t="s">
        <v>5235</v>
      </c>
      <c r="D15769" s="7" t="s">
        <v>61</v>
      </c>
      <c r="E15769" s="7" t="s">
        <v>30800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31300</v>
      </c>
      <c r="B15770" s="7" t="s">
        <v>31301</v>
      </c>
      <c r="C15770" s="7" t="s">
        <v>5235</v>
      </c>
      <c r="D15770" s="7" t="s">
        <v>61</v>
      </c>
      <c r="E15770" s="7" t="s">
        <v>30800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31302</v>
      </c>
      <c r="B15771" s="7" t="s">
        <v>31303</v>
      </c>
      <c r="C15771" s="7" t="s">
        <v>5235</v>
      </c>
      <c r="D15771" s="7" t="s">
        <v>61</v>
      </c>
      <c r="E15771" s="7" t="s">
        <v>30800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31304</v>
      </c>
      <c r="B15772" s="7" t="s">
        <v>31305</v>
      </c>
      <c r="C15772" s="7" t="s">
        <v>5235</v>
      </c>
      <c r="D15772" s="7" t="s">
        <v>61</v>
      </c>
      <c r="E15772" s="7" t="s">
        <v>30800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31306</v>
      </c>
      <c r="B15773" s="7" t="s">
        <v>31307</v>
      </c>
      <c r="C15773" s="7" t="s">
        <v>5235</v>
      </c>
      <c r="D15773" s="7" t="s">
        <v>61</v>
      </c>
      <c r="E15773" s="7" t="s">
        <v>30800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/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31308</v>
      </c>
      <c r="B15774" s="7" t="s">
        <v>31309</v>
      </c>
      <c r="C15774" s="7" t="s">
        <v>5235</v>
      </c>
      <c r="D15774" s="7" t="s">
        <v>61</v>
      </c>
      <c r="E15774" s="7" t="s">
        <v>30800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31310</v>
      </c>
      <c r="B15775" s="7" t="s">
        <v>31311</v>
      </c>
      <c r="C15775" s="7" t="s">
        <v>5235</v>
      </c>
      <c r="D15775" s="7" t="s">
        <v>61</v>
      </c>
      <c r="E15775" s="7" t="s">
        <v>30800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31312</v>
      </c>
      <c r="B15776" s="7" t="s">
        <v>31313</v>
      </c>
      <c r="C15776" s="7" t="s">
        <v>5235</v>
      </c>
      <c r="D15776" s="7" t="s">
        <v>61</v>
      </c>
      <c r="E15776" s="7" t="s">
        <v>30800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31314</v>
      </c>
      <c r="B15777" s="7" t="s">
        <v>31315</v>
      </c>
      <c r="C15777" s="7" t="s">
        <v>5235</v>
      </c>
      <c r="D15777" s="7" t="s">
        <v>61</v>
      </c>
      <c r="E15777" s="7" t="s">
        <v>30800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31316</v>
      </c>
      <c r="B15778" s="7" t="s">
        <v>31317</v>
      </c>
      <c r="C15778" s="7" t="s">
        <v>5235</v>
      </c>
      <c r="D15778" s="7" t="s">
        <v>61</v>
      </c>
      <c r="E15778" s="7" t="s">
        <v>30800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31318</v>
      </c>
      <c r="B15779" s="7" t="s">
        <v>31319</v>
      </c>
      <c r="C15779" s="7" t="s">
        <v>5235</v>
      </c>
      <c r="D15779" s="7" t="s">
        <v>61</v>
      </c>
      <c r="E15779" s="7" t="s">
        <v>30800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31320</v>
      </c>
      <c r="B15780" s="7" t="s">
        <v>31321</v>
      </c>
      <c r="C15780" s="7" t="s">
        <v>5235</v>
      </c>
      <c r="D15780" s="7" t="s">
        <v>61</v>
      </c>
      <c r="E15780" s="7" t="s">
        <v>30800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31322</v>
      </c>
      <c r="B15781" s="7" t="s">
        <v>31323</v>
      </c>
      <c r="C15781" s="7" t="s">
        <v>5235</v>
      </c>
      <c r="D15781" s="7" t="s">
        <v>61</v>
      </c>
      <c r="E15781" s="7" t="s">
        <v>30800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31324</v>
      </c>
      <c r="B15782" s="7" t="s">
        <v>31325</v>
      </c>
      <c r="C15782" s="7" t="s">
        <v>5235</v>
      </c>
      <c r="D15782" s="7" t="s">
        <v>61</v>
      </c>
      <c r="E15782" s="7" t="s">
        <v>30800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31326</v>
      </c>
      <c r="B15783" s="7" t="s">
        <v>31327</v>
      </c>
      <c r="C15783" s="7" t="s">
        <v>5235</v>
      </c>
      <c r="D15783" s="7" t="s">
        <v>61</v>
      </c>
      <c r="E15783" s="7" t="s">
        <v>30800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31328</v>
      </c>
      <c r="B15784" s="7" t="s">
        <v>31329</v>
      </c>
      <c r="C15784" s="7" t="s">
        <v>5235</v>
      </c>
      <c r="D15784" s="7" t="s">
        <v>61</v>
      </c>
      <c r="E15784" s="7" t="s">
        <v>30800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31330</v>
      </c>
      <c r="B15785" s="7" t="s">
        <v>31331</v>
      </c>
      <c r="C15785" s="7" t="s">
        <v>5235</v>
      </c>
      <c r="D15785" s="7" t="s">
        <v>61</v>
      </c>
      <c r="E15785" s="7" t="s">
        <v>30800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35.1" customHeight="1" outlineLevel="5" x14ac:dyDescent="0.2">
      <c r="A15786" s="6" t="s">
        <v>31332</v>
      </c>
      <c r="B15786" s="7" t="s">
        <v>31333</v>
      </c>
      <c r="C15786" s="7" t="s">
        <v>5235</v>
      </c>
      <c r="D15786" s="7" t="s">
        <v>61</v>
      </c>
      <c r="E15786" s="7" t="s">
        <v>30800</v>
      </c>
      <c r="F15786" s="7" t="s">
        <v>31</v>
      </c>
      <c r="G15786" s="8">
        <v>6.4</v>
      </c>
      <c r="H15786" s="9">
        <v>7.4999999999999997E-3</v>
      </c>
      <c r="I15786" s="10">
        <v>34892.31</v>
      </c>
      <c r="J15786" s="11"/>
      <c r="K15786" s="7" t="s">
        <v>406</v>
      </c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35.1" customHeight="1" outlineLevel="5" x14ac:dyDescent="0.2">
      <c r="A15787" s="6" t="s">
        <v>31334</v>
      </c>
      <c r="B15787" s="7" t="s">
        <v>31335</v>
      </c>
      <c r="C15787" s="7" t="s">
        <v>5235</v>
      </c>
      <c r="D15787" s="7" t="s">
        <v>61</v>
      </c>
      <c r="E15787" s="7" t="s">
        <v>30800</v>
      </c>
      <c r="F15787" s="7" t="s">
        <v>31</v>
      </c>
      <c r="G15787" s="8">
        <v>6.4</v>
      </c>
      <c r="H15787" s="9">
        <v>7.4999999999999997E-3</v>
      </c>
      <c r="I15787" s="10">
        <v>34892.31</v>
      </c>
      <c r="J15787" s="11"/>
      <c r="K15787" s="7" t="s">
        <v>406</v>
      </c>
      <c r="L15787" s="12">
        <v>60</v>
      </c>
      <c r="M15787" s="11"/>
      <c r="N15787" s="38">
        <f>I15787*(100-$B$4)*(100-$B$5)/10000</f>
        <v>34892.31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11.1" customHeight="1" outlineLevel="4" x14ac:dyDescent="0.2">
      <c r="A15788" s="30" t="s">
        <v>31336</v>
      </c>
      <c r="B15788" s="30"/>
      <c r="C15788" s="30"/>
      <c r="D15788" s="30"/>
      <c r="E15788" s="30"/>
      <c r="F15788" s="30"/>
      <c r="G15788" s="30"/>
      <c r="H15788" s="30"/>
      <c r="I15788" s="30"/>
      <c r="J15788" s="30"/>
      <c r="K15788" s="30"/>
      <c r="L15788" s="30"/>
      <c r="M15788" s="30"/>
      <c r="N15788" s="37"/>
      <c r="O15788" s="37"/>
      <c r="P15788" s="37"/>
      <c r="Q15788" s="37"/>
    </row>
    <row r="15789" spans="1:17" ht="47.1" customHeight="1" outlineLevel="5" x14ac:dyDescent="0.2">
      <c r="A15789" s="6" t="s">
        <v>31337</v>
      </c>
      <c r="B15789" s="7" t="s">
        <v>31338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31339</v>
      </c>
      <c r="B15790" s="7" t="s">
        <v>31340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31341</v>
      </c>
      <c r="B15791" s="7" t="s">
        <v>31342</v>
      </c>
      <c r="C15791" s="7" t="s">
        <v>34</v>
      </c>
      <c r="D15791" s="7"/>
      <c r="E15791" s="7" t="s">
        <v>65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31343</v>
      </c>
      <c r="B15792" s="7" t="s">
        <v>31344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31345</v>
      </c>
      <c r="B15793" s="7" t="s">
        <v>31346</v>
      </c>
      <c r="C15793" s="7" t="s">
        <v>34</v>
      </c>
      <c r="D15793" s="7"/>
      <c r="E15793" s="7" t="s">
        <v>21231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31347</v>
      </c>
      <c r="B15794" s="7" t="s">
        <v>31348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31349</v>
      </c>
      <c r="B15795" s="7" t="s">
        <v>31350</v>
      </c>
      <c r="C15795" s="7" t="s">
        <v>34</v>
      </c>
      <c r="D15795" s="7"/>
      <c r="E15795" s="7" t="s">
        <v>241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31351</v>
      </c>
      <c r="B15796" s="7" t="s">
        <v>31352</v>
      </c>
      <c r="C15796" s="7" t="s">
        <v>34</v>
      </c>
      <c r="D15796" s="7"/>
      <c r="E15796" s="7" t="s">
        <v>21231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31353</v>
      </c>
      <c r="B15797" s="7" t="s">
        <v>31354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31355</v>
      </c>
      <c r="B15798" s="7" t="s">
        <v>31356</v>
      </c>
      <c r="C15798" s="7" t="s">
        <v>34</v>
      </c>
      <c r="D15798" s="7"/>
      <c r="E15798" s="7" t="s">
        <v>31357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31358</v>
      </c>
      <c r="B15799" s="7" t="s">
        <v>31359</v>
      </c>
      <c r="C15799" s="7" t="s">
        <v>34</v>
      </c>
      <c r="D15799" s="7"/>
      <c r="E15799" s="7" t="s">
        <v>31357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31360</v>
      </c>
      <c r="B15800" s="7" t="s">
        <v>31361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31362</v>
      </c>
      <c r="B15801" s="7" t="s">
        <v>31363</v>
      </c>
      <c r="C15801" s="7" t="s">
        <v>34</v>
      </c>
      <c r="D15801" s="7"/>
      <c r="E15801" s="7" t="s">
        <v>65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31364</v>
      </c>
      <c r="B15802" s="7" t="s">
        <v>31365</v>
      </c>
      <c r="C15802" s="7" t="s">
        <v>34</v>
      </c>
      <c r="D15802" s="7"/>
      <c r="E15802" s="7" t="s">
        <v>21231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31366</v>
      </c>
      <c r="B15803" s="7" t="s">
        <v>31367</v>
      </c>
      <c r="C15803" s="7" t="s">
        <v>34</v>
      </c>
      <c r="D15803" s="7"/>
      <c r="E15803" s="7" t="s">
        <v>65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31368</v>
      </c>
      <c r="B15804" s="7" t="s">
        <v>31369</v>
      </c>
      <c r="C15804" s="7" t="s">
        <v>34</v>
      </c>
      <c r="D15804" s="7"/>
      <c r="E15804" s="7" t="s">
        <v>241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31370</v>
      </c>
      <c r="B15805" s="7" t="s">
        <v>31371</v>
      </c>
      <c r="C15805" s="7" t="s">
        <v>34</v>
      </c>
      <c r="D15805" s="7"/>
      <c r="E15805" s="7" t="s">
        <v>2998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31372</v>
      </c>
      <c r="B15806" s="7" t="s">
        <v>31373</v>
      </c>
      <c r="C15806" s="7" t="s">
        <v>34</v>
      </c>
      <c r="D15806" s="7"/>
      <c r="E15806" s="7" t="s">
        <v>31357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31374</v>
      </c>
      <c r="B15807" s="7" t="s">
        <v>31375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31376</v>
      </c>
      <c r="B15808" s="7" t="s">
        <v>31377</v>
      </c>
      <c r="C15808" s="7" t="s">
        <v>34</v>
      </c>
      <c r="D15808" s="7"/>
      <c r="E15808" s="7" t="s">
        <v>21231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31378</v>
      </c>
      <c r="B15809" s="7" t="s">
        <v>31379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31380</v>
      </c>
      <c r="B15810" s="7" t="s">
        <v>31381</v>
      </c>
      <c r="C15810" s="7" t="s">
        <v>34</v>
      </c>
      <c r="D15810" s="7"/>
      <c r="E15810" s="7" t="s">
        <v>65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31382</v>
      </c>
      <c r="B15811" s="7" t="s">
        <v>31383</v>
      </c>
      <c r="C15811" s="7" t="s">
        <v>34</v>
      </c>
      <c r="D15811" s="7"/>
      <c r="E15811" s="7" t="s">
        <v>31357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31384</v>
      </c>
      <c r="B15812" s="7" t="s">
        <v>31385</v>
      </c>
      <c r="C15812" s="7" t="s">
        <v>34</v>
      </c>
      <c r="D15812" s="7"/>
      <c r="E15812" s="7" t="s">
        <v>31357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31386</v>
      </c>
      <c r="B15813" s="7" t="s">
        <v>31387</v>
      </c>
      <c r="C15813" s="7" t="s">
        <v>34</v>
      </c>
      <c r="D15813" s="7"/>
      <c r="E15813" s="7" t="s">
        <v>31357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31388</v>
      </c>
      <c r="B15814" s="7" t="s">
        <v>31389</v>
      </c>
      <c r="C15814" s="7" t="s">
        <v>34</v>
      </c>
      <c r="D15814" s="7"/>
      <c r="E15814" s="7" t="s">
        <v>21231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31390</v>
      </c>
      <c r="B15815" s="7" t="s">
        <v>31391</v>
      </c>
      <c r="C15815" s="7" t="s">
        <v>34</v>
      </c>
      <c r="D15815" s="7"/>
      <c r="E15815" s="7" t="s">
        <v>21231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31392</v>
      </c>
      <c r="B15816" s="7" t="s">
        <v>31393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31394</v>
      </c>
      <c r="B15817" s="7" t="s">
        <v>31395</v>
      </c>
      <c r="C15817" s="7" t="s">
        <v>34</v>
      </c>
      <c r="D15817" s="7"/>
      <c r="E15817" s="7" t="s">
        <v>31357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31396</v>
      </c>
      <c r="B15818" s="7" t="s">
        <v>31397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31398</v>
      </c>
      <c r="B15819" s="7" t="s">
        <v>31399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31400</v>
      </c>
      <c r="B15820" s="7" t="s">
        <v>31401</v>
      </c>
      <c r="C15820" s="7" t="s">
        <v>34</v>
      </c>
      <c r="D15820" s="7"/>
      <c r="E15820" s="7" t="s">
        <v>31357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31402</v>
      </c>
      <c r="B15821" s="7" t="s">
        <v>31403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31404</v>
      </c>
      <c r="B15822" s="7" t="s">
        <v>31405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31406</v>
      </c>
      <c r="B15823" s="7" t="s">
        <v>31407</v>
      </c>
      <c r="C15823" s="7" t="s">
        <v>34</v>
      </c>
      <c r="D15823" s="7"/>
      <c r="E15823" s="7" t="s">
        <v>31357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31408</v>
      </c>
      <c r="B15824" s="7" t="s">
        <v>31409</v>
      </c>
      <c r="C15824" s="7" t="s">
        <v>34</v>
      </c>
      <c r="D15824" s="7"/>
      <c r="E15824" s="7" t="s">
        <v>2998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31410</v>
      </c>
      <c r="B15825" s="7" t="s">
        <v>31411</v>
      </c>
      <c r="C15825" s="7" t="s">
        <v>34</v>
      </c>
      <c r="D15825" s="7"/>
      <c r="E15825" s="7" t="s">
        <v>2998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31412</v>
      </c>
      <c r="B15826" s="7" t="s">
        <v>31413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31414</v>
      </c>
      <c r="B15827" s="7" t="s">
        <v>31415</v>
      </c>
      <c r="C15827" s="7" t="s">
        <v>34</v>
      </c>
      <c r="D15827" s="7"/>
      <c r="E15827" s="7" t="s">
        <v>31357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31416</v>
      </c>
      <c r="B15828" s="7" t="s">
        <v>31417</v>
      </c>
      <c r="C15828" s="7" t="s">
        <v>34</v>
      </c>
      <c r="D15828" s="7"/>
      <c r="E15828" s="7" t="s">
        <v>65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31418</v>
      </c>
      <c r="B15829" s="7" t="s">
        <v>31419</v>
      </c>
      <c r="C15829" s="7" t="s">
        <v>34</v>
      </c>
      <c r="D15829" s="7"/>
      <c r="E15829" s="7" t="s">
        <v>65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31420</v>
      </c>
      <c r="B15830" s="7" t="s">
        <v>31421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31422</v>
      </c>
      <c r="B15831" s="7" t="s">
        <v>31423</v>
      </c>
      <c r="C15831" s="7" t="s">
        <v>34</v>
      </c>
      <c r="D15831" s="7"/>
      <c r="E15831" s="7" t="s">
        <v>241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31424</v>
      </c>
      <c r="B15832" s="7" t="s">
        <v>31425</v>
      </c>
      <c r="C15832" s="7" t="s">
        <v>34</v>
      </c>
      <c r="D15832" s="7"/>
      <c r="E15832" s="7" t="s">
        <v>241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31426</v>
      </c>
      <c r="B15833" s="7" t="s">
        <v>31427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31428</v>
      </c>
      <c r="B15834" s="7" t="s">
        <v>31429</v>
      </c>
      <c r="C15834" s="7" t="s">
        <v>34</v>
      </c>
      <c r="D15834" s="7"/>
      <c r="E15834" s="7" t="s">
        <v>31357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31430</v>
      </c>
      <c r="B15835" s="7" t="s">
        <v>31431</v>
      </c>
      <c r="C15835" s="7" t="s">
        <v>34</v>
      </c>
      <c r="D15835" s="7"/>
      <c r="E15835" s="7" t="s">
        <v>241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31432</v>
      </c>
      <c r="B15836" s="7" t="s">
        <v>31433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31434</v>
      </c>
      <c r="B15837" s="7" t="s">
        <v>31435</v>
      </c>
      <c r="C15837" s="7" t="s">
        <v>34</v>
      </c>
      <c r="D15837" s="7"/>
      <c r="E15837" s="7" t="s">
        <v>65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31436</v>
      </c>
      <c r="B15838" s="7" t="s">
        <v>31437</v>
      </c>
      <c r="C15838" s="7" t="s">
        <v>34</v>
      </c>
      <c r="D15838" s="7"/>
      <c r="E15838" s="7" t="s">
        <v>241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31438</v>
      </c>
      <c r="B15839" s="7" t="s">
        <v>31439</v>
      </c>
      <c r="C15839" s="7" t="s">
        <v>34</v>
      </c>
      <c r="D15839" s="7"/>
      <c r="E15839" s="7" t="s">
        <v>2998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31440</v>
      </c>
      <c r="B15840" s="7" t="s">
        <v>31441</v>
      </c>
      <c r="C15840" s="7" t="s">
        <v>34</v>
      </c>
      <c r="D15840" s="7"/>
      <c r="E15840" s="7" t="s">
        <v>21231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31442</v>
      </c>
      <c r="B15841" s="7" t="s">
        <v>31443</v>
      </c>
      <c r="C15841" s="7" t="s">
        <v>34</v>
      </c>
      <c r="D15841" s="7"/>
      <c r="E15841" s="7" t="s">
        <v>241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31444</v>
      </c>
      <c r="B15842" s="7" t="s">
        <v>31445</v>
      </c>
      <c r="C15842" s="7" t="s">
        <v>34</v>
      </c>
      <c r="D15842" s="7"/>
      <c r="E15842" s="7" t="s">
        <v>241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31446</v>
      </c>
      <c r="B15843" s="7" t="s">
        <v>31447</v>
      </c>
      <c r="C15843" s="7" t="s">
        <v>34</v>
      </c>
      <c r="D15843" s="7"/>
      <c r="E15843" s="7" t="s">
        <v>21231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31448</v>
      </c>
      <c r="B15844" s="7" t="s">
        <v>31449</v>
      </c>
      <c r="C15844" s="7" t="s">
        <v>34</v>
      </c>
      <c r="D15844" s="7"/>
      <c r="E15844" s="7" t="s">
        <v>31357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31450</v>
      </c>
      <c r="B15845" s="7" t="s">
        <v>31451</v>
      </c>
      <c r="C15845" s="7" t="s">
        <v>34</v>
      </c>
      <c r="D15845" s="7" t="s">
        <v>35</v>
      </c>
      <c r="E15845" s="7" t="s">
        <v>31452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30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31453</v>
      </c>
      <c r="B15846" s="7" t="s">
        <v>31454</v>
      </c>
      <c r="C15846" s="7" t="s">
        <v>34</v>
      </c>
      <c r="D15846" s="7" t="s">
        <v>35</v>
      </c>
      <c r="E15846" s="7" t="s">
        <v>31452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31455</v>
      </c>
      <c r="B15847" s="7" t="s">
        <v>31456</v>
      </c>
      <c r="C15847" s="7" t="s">
        <v>34</v>
      </c>
      <c r="D15847" s="7" t="s">
        <v>35</v>
      </c>
      <c r="E15847" s="7" t="s">
        <v>31452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31457</v>
      </c>
      <c r="B15848" s="7" t="s">
        <v>31458</v>
      </c>
      <c r="C15848" s="7" t="s">
        <v>34</v>
      </c>
      <c r="D15848" s="7" t="s">
        <v>35</v>
      </c>
      <c r="E15848" s="7" t="s">
        <v>31452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31459</v>
      </c>
      <c r="B15849" s="7" t="s">
        <v>31460</v>
      </c>
      <c r="C15849" s="7" t="s">
        <v>34</v>
      </c>
      <c r="D15849" s="7" t="s">
        <v>35</v>
      </c>
      <c r="E15849" s="7" t="s">
        <v>31452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31461</v>
      </c>
      <c r="B15850" s="7" t="s">
        <v>31462</v>
      </c>
      <c r="C15850" s="7" t="s">
        <v>34</v>
      </c>
      <c r="D15850" s="7" t="s">
        <v>35</v>
      </c>
      <c r="E15850" s="7" t="s">
        <v>31452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31463</v>
      </c>
      <c r="B15851" s="7" t="s">
        <v>31464</v>
      </c>
      <c r="C15851" s="7" t="s">
        <v>34</v>
      </c>
      <c r="D15851" s="7" t="s">
        <v>35</v>
      </c>
      <c r="E15851" s="7" t="s">
        <v>31452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31465</v>
      </c>
      <c r="B15852" s="7" t="s">
        <v>31466</v>
      </c>
      <c r="C15852" s="7" t="s">
        <v>34</v>
      </c>
      <c r="D15852" s="7" t="s">
        <v>35</v>
      </c>
      <c r="E15852" s="7" t="s">
        <v>31452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31467</v>
      </c>
      <c r="B15853" s="7" t="s">
        <v>31468</v>
      </c>
      <c r="C15853" s="7" t="s">
        <v>34</v>
      </c>
      <c r="D15853" s="7" t="s">
        <v>35</v>
      </c>
      <c r="E15853" s="7" t="s">
        <v>31452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31469</v>
      </c>
      <c r="B15854" s="7" t="s">
        <v>31470</v>
      </c>
      <c r="C15854" s="7" t="s">
        <v>34</v>
      </c>
      <c r="D15854" s="7" t="s">
        <v>35</v>
      </c>
      <c r="E15854" s="7" t="s">
        <v>31452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31471</v>
      </c>
      <c r="B15855" s="7" t="s">
        <v>31472</v>
      </c>
      <c r="C15855" s="7" t="s">
        <v>34</v>
      </c>
      <c r="D15855" s="7" t="s">
        <v>35</v>
      </c>
      <c r="E15855" s="7" t="s">
        <v>31452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31473</v>
      </c>
      <c r="B15856" s="7" t="s">
        <v>31474</v>
      </c>
      <c r="C15856" s="7" t="s">
        <v>34</v>
      </c>
      <c r="D15856" s="7" t="s">
        <v>35</v>
      </c>
      <c r="E15856" s="7" t="s">
        <v>31452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31475</v>
      </c>
      <c r="B15857" s="7" t="s">
        <v>31476</v>
      </c>
      <c r="C15857" s="7" t="s">
        <v>34</v>
      </c>
      <c r="D15857" s="7" t="s">
        <v>35</v>
      </c>
      <c r="E15857" s="7" t="s">
        <v>31452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31477</v>
      </c>
      <c r="B15858" s="7" t="s">
        <v>31478</v>
      </c>
      <c r="C15858" s="7" t="s">
        <v>34</v>
      </c>
      <c r="D15858" s="7" t="s">
        <v>35</v>
      </c>
      <c r="E15858" s="7" t="s">
        <v>31452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/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31479</v>
      </c>
      <c r="B15859" s="7" t="s">
        <v>31480</v>
      </c>
      <c r="C15859" s="7" t="s">
        <v>34</v>
      </c>
      <c r="D15859" s="7" t="s">
        <v>35</v>
      </c>
      <c r="E15859" s="7" t="s">
        <v>31452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31481</v>
      </c>
      <c r="B15860" s="7" t="s">
        <v>31482</v>
      </c>
      <c r="C15860" s="7" t="s">
        <v>34</v>
      </c>
      <c r="D15860" s="7" t="s">
        <v>35</v>
      </c>
      <c r="E15860" s="7" t="s">
        <v>31452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31483</v>
      </c>
      <c r="B15861" s="7" t="s">
        <v>31484</v>
      </c>
      <c r="C15861" s="7" t="s">
        <v>34</v>
      </c>
      <c r="D15861" s="7" t="s">
        <v>35</v>
      </c>
      <c r="E15861" s="7" t="s">
        <v>31452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31485</v>
      </c>
      <c r="B15862" s="7" t="s">
        <v>31486</v>
      </c>
      <c r="C15862" s="7" t="s">
        <v>34</v>
      </c>
      <c r="D15862" s="7" t="s">
        <v>35</v>
      </c>
      <c r="E15862" s="7" t="s">
        <v>31452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31487</v>
      </c>
      <c r="B15863" s="7" t="s">
        <v>31488</v>
      </c>
      <c r="C15863" s="7" t="s">
        <v>34</v>
      </c>
      <c r="D15863" s="7" t="s">
        <v>35</v>
      </c>
      <c r="E15863" s="7" t="s">
        <v>31452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31489</v>
      </c>
      <c r="B15864" s="7" t="s">
        <v>31490</v>
      </c>
      <c r="C15864" s="7" t="s">
        <v>34</v>
      </c>
      <c r="D15864" s="7" t="s">
        <v>35</v>
      </c>
      <c r="E15864" s="7" t="s">
        <v>31452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31491</v>
      </c>
      <c r="B15865" s="7" t="s">
        <v>31492</v>
      </c>
      <c r="C15865" s="7" t="s">
        <v>34</v>
      </c>
      <c r="D15865" s="7" t="s">
        <v>35</v>
      </c>
      <c r="E15865" s="7" t="s">
        <v>31452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31493</v>
      </c>
      <c r="B15866" s="7" t="s">
        <v>31494</v>
      </c>
      <c r="C15866" s="7" t="s">
        <v>34</v>
      </c>
      <c r="D15866" s="7" t="s">
        <v>35</v>
      </c>
      <c r="E15866" s="7" t="s">
        <v>31452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31495</v>
      </c>
      <c r="B15867" s="7" t="s">
        <v>31496</v>
      </c>
      <c r="C15867" s="7" t="s">
        <v>34</v>
      </c>
      <c r="D15867" s="7" t="s">
        <v>35</v>
      </c>
      <c r="E15867" s="7" t="s">
        <v>31452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31497</v>
      </c>
      <c r="B15868" s="7" t="s">
        <v>31498</v>
      </c>
      <c r="C15868" s="7" t="s">
        <v>34</v>
      </c>
      <c r="D15868" s="7" t="s">
        <v>35</v>
      </c>
      <c r="E15868" s="7" t="s">
        <v>31452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31499</v>
      </c>
      <c r="B15869" s="7" t="s">
        <v>31500</v>
      </c>
      <c r="C15869" s="7" t="s">
        <v>34</v>
      </c>
      <c r="D15869" s="7" t="s">
        <v>35</v>
      </c>
      <c r="E15869" s="7" t="s">
        <v>31452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31501</v>
      </c>
      <c r="B15870" s="7" t="s">
        <v>31502</v>
      </c>
      <c r="C15870" s="7" t="s">
        <v>34</v>
      </c>
      <c r="D15870" s="7" t="s">
        <v>35</v>
      </c>
      <c r="E15870" s="7" t="s">
        <v>31452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31503</v>
      </c>
      <c r="B15871" s="7" t="s">
        <v>31504</v>
      </c>
      <c r="C15871" s="7" t="s">
        <v>34</v>
      </c>
      <c r="D15871" s="7" t="s">
        <v>35</v>
      </c>
      <c r="E15871" s="7" t="s">
        <v>31452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31505</v>
      </c>
      <c r="B15872" s="7" t="s">
        <v>31506</v>
      </c>
      <c r="C15872" s="7" t="s">
        <v>34</v>
      </c>
      <c r="D15872" s="7" t="s">
        <v>35</v>
      </c>
      <c r="E15872" s="7" t="s">
        <v>31452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 t="s">
        <v>406</v>
      </c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31507</v>
      </c>
      <c r="B15873" s="7" t="s">
        <v>31508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31509</v>
      </c>
      <c r="B15874" s="7" t="s">
        <v>31510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31511</v>
      </c>
      <c r="B15875" s="7" t="s">
        <v>31512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31513</v>
      </c>
      <c r="B15876" s="7" t="s">
        <v>31514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31515</v>
      </c>
      <c r="B15877" s="7" t="s">
        <v>31516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31517</v>
      </c>
      <c r="B15878" s="7" t="s">
        <v>31518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31519</v>
      </c>
      <c r="B15879" s="7" t="s">
        <v>31520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31521</v>
      </c>
      <c r="B15880" s="7" t="s">
        <v>31522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31523</v>
      </c>
      <c r="B15881" s="7" t="s">
        <v>31524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31525</v>
      </c>
      <c r="B15882" s="7" t="s">
        <v>31526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31527</v>
      </c>
      <c r="B15883" s="7" t="s">
        <v>31528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31529</v>
      </c>
      <c r="B15884" s="7" t="s">
        <v>31530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31531</v>
      </c>
      <c r="B15885" s="7" t="s">
        <v>31532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31533</v>
      </c>
      <c r="B15886" s="7" t="s">
        <v>31534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/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31535</v>
      </c>
      <c r="B15887" s="7" t="s">
        <v>31536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31537</v>
      </c>
      <c r="B15888" s="7" t="s">
        <v>31538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31539</v>
      </c>
      <c r="B15889" s="7" t="s">
        <v>31540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31541</v>
      </c>
      <c r="B15890" s="7" t="s">
        <v>31542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31543</v>
      </c>
      <c r="B15891" s="7" t="s">
        <v>31544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31545</v>
      </c>
      <c r="B15892" s="7" t="s">
        <v>31546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31547</v>
      </c>
      <c r="B15893" s="7" t="s">
        <v>31548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31549</v>
      </c>
      <c r="B15894" s="7" t="s">
        <v>31550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31551</v>
      </c>
      <c r="B15895" s="7" t="s">
        <v>31552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31553</v>
      </c>
      <c r="B15896" s="7" t="s">
        <v>31554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31555</v>
      </c>
      <c r="B15897" s="7" t="s">
        <v>31556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31557</v>
      </c>
      <c r="B15898" s="7" t="s">
        <v>31558</v>
      </c>
      <c r="C15898" s="7" t="s">
        <v>34</v>
      </c>
      <c r="D15898" s="7" t="s">
        <v>29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31559</v>
      </c>
      <c r="B15899" s="7" t="s">
        <v>31560</v>
      </c>
      <c r="C15899" s="7" t="s">
        <v>34</v>
      </c>
      <c r="D15899" s="7" t="s">
        <v>29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31561</v>
      </c>
      <c r="B15900" s="7" t="s">
        <v>31562</v>
      </c>
      <c r="C15900" s="7" t="s">
        <v>34</v>
      </c>
      <c r="D15900" s="7" t="s">
        <v>29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 t="s">
        <v>406</v>
      </c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31563</v>
      </c>
      <c r="B15901" s="7" t="s">
        <v>31564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31565</v>
      </c>
      <c r="B15902" s="7" t="s">
        <v>31566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31567</v>
      </c>
      <c r="B15903" s="7" t="s">
        <v>31568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31569</v>
      </c>
      <c r="B15904" s="7" t="s">
        <v>31570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31571</v>
      </c>
      <c r="B15905" s="7" t="s">
        <v>31572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31573</v>
      </c>
      <c r="B15906" s="7" t="s">
        <v>31574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31575</v>
      </c>
      <c r="B15907" s="7" t="s">
        <v>31576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31577</v>
      </c>
      <c r="B15908" s="7" t="s">
        <v>31578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31579</v>
      </c>
      <c r="B15909" s="7" t="s">
        <v>31580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31581</v>
      </c>
      <c r="B15910" s="7" t="s">
        <v>31582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31583</v>
      </c>
      <c r="B15911" s="7" t="s">
        <v>31584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31585</v>
      </c>
      <c r="B15912" s="7" t="s">
        <v>31586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31587</v>
      </c>
      <c r="B15913" s="7" t="s">
        <v>31588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31589</v>
      </c>
      <c r="B15914" s="7" t="s">
        <v>31590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/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31591</v>
      </c>
      <c r="B15915" s="7" t="s">
        <v>31592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31593</v>
      </c>
      <c r="B15916" s="7" t="s">
        <v>31594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31595</v>
      </c>
      <c r="B15917" s="7" t="s">
        <v>31596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31597</v>
      </c>
      <c r="B15918" s="7" t="s">
        <v>31598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31599</v>
      </c>
      <c r="B15919" s="7" t="s">
        <v>31600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31601</v>
      </c>
      <c r="B15920" s="7" t="s">
        <v>31602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31603</v>
      </c>
      <c r="B15921" s="7" t="s">
        <v>31604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31605</v>
      </c>
      <c r="B15922" s="7" t="s">
        <v>31606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31607</v>
      </c>
      <c r="B15923" s="7" t="s">
        <v>31608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31609</v>
      </c>
      <c r="B15924" s="7" t="s">
        <v>31610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31611</v>
      </c>
      <c r="B15925" s="7" t="s">
        <v>31612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31613</v>
      </c>
      <c r="B15926" s="7" t="s">
        <v>31614</v>
      </c>
      <c r="C15926" s="7" t="s">
        <v>34</v>
      </c>
      <c r="D15926" s="7" t="s">
        <v>61</v>
      </c>
      <c r="E15926" s="7" t="s">
        <v>21231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31615</v>
      </c>
      <c r="B15927" s="7" t="s">
        <v>31616</v>
      </c>
      <c r="C15927" s="7" t="s">
        <v>34</v>
      </c>
      <c r="D15927" s="7" t="s">
        <v>61</v>
      </c>
      <c r="E15927" s="7" t="s">
        <v>21231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 t="s">
        <v>406</v>
      </c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47.1" customHeight="1" outlineLevel="5" x14ac:dyDescent="0.2">
      <c r="A15928" s="6" t="s">
        <v>31617</v>
      </c>
      <c r="B15928" s="7" t="s">
        <v>31618</v>
      </c>
      <c r="C15928" s="7" t="s">
        <v>34</v>
      </c>
      <c r="D15928" s="7" t="s">
        <v>61</v>
      </c>
      <c r="E15928" s="7" t="s">
        <v>21231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 t="s">
        <v>406</v>
      </c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11.1" customHeight="1" outlineLevel="4" x14ac:dyDescent="0.2">
      <c r="A15929" s="30" t="s">
        <v>31619</v>
      </c>
      <c r="B15929" s="30"/>
      <c r="C15929" s="30"/>
      <c r="D15929" s="30"/>
      <c r="E15929" s="30"/>
      <c r="F15929" s="30"/>
      <c r="G15929" s="30"/>
      <c r="H15929" s="30"/>
      <c r="I15929" s="30"/>
      <c r="J15929" s="30"/>
      <c r="K15929" s="30"/>
      <c r="L15929" s="30"/>
      <c r="M15929" s="30"/>
      <c r="N15929" s="37"/>
      <c r="O15929" s="37"/>
      <c r="P15929" s="37"/>
      <c r="Q15929" s="37"/>
    </row>
    <row r="15930" spans="1:17" ht="47.1" customHeight="1" outlineLevel="5" x14ac:dyDescent="0.2">
      <c r="A15930" s="6" t="s">
        <v>31620</v>
      </c>
      <c r="B15930" s="7" t="s">
        <v>31621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31622</v>
      </c>
      <c r="B15931" s="7" t="s">
        <v>31623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31624</v>
      </c>
      <c r="B15932" s="7" t="s">
        <v>31625</v>
      </c>
      <c r="C15932" s="7" t="s">
        <v>34</v>
      </c>
      <c r="D15932" s="7"/>
      <c r="E15932" s="7" t="s">
        <v>21231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31626</v>
      </c>
      <c r="B15933" s="7" t="s">
        <v>31627</v>
      </c>
      <c r="C15933" s="7" t="s">
        <v>34</v>
      </c>
      <c r="D15933" s="7"/>
      <c r="E15933" s="7" t="s">
        <v>241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47.1" customHeight="1" outlineLevel="5" x14ac:dyDescent="0.2">
      <c r="A15934" s="6" t="s">
        <v>31628</v>
      </c>
      <c r="B15934" s="7" t="s">
        <v>31629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47.1" customHeight="1" outlineLevel="5" x14ac:dyDescent="0.2">
      <c r="A15935" s="6" t="s">
        <v>31630</v>
      </c>
      <c r="B15935" s="7" t="s">
        <v>31631</v>
      </c>
      <c r="C15935" s="7" t="s">
        <v>34</v>
      </c>
      <c r="D15935" s="7"/>
      <c r="E15935" s="7" t="s">
        <v>65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31632</v>
      </c>
      <c r="B15936" s="7" t="s">
        <v>31633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31634</v>
      </c>
      <c r="B15937" s="7" t="s">
        <v>31635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31636</v>
      </c>
      <c r="B15938" s="7" t="s">
        <v>31637</v>
      </c>
      <c r="C15938" s="7" t="s">
        <v>34</v>
      </c>
      <c r="D15938" s="7"/>
      <c r="E15938" s="7" t="s">
        <v>65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31638</v>
      </c>
      <c r="B15939" s="7" t="s">
        <v>31639</v>
      </c>
      <c r="C15939" s="7" t="s">
        <v>34</v>
      </c>
      <c r="D15939" s="7"/>
      <c r="E15939" s="7" t="s">
        <v>21231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47.1" customHeight="1" outlineLevel="5" x14ac:dyDescent="0.2">
      <c r="A15940" s="6" t="s">
        <v>31640</v>
      </c>
      <c r="B15940" s="7" t="s">
        <v>31641</v>
      </c>
      <c r="C15940" s="7" t="s">
        <v>34</v>
      </c>
      <c r="D15940" s="7"/>
      <c r="E15940" s="7" t="s">
        <v>31357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31642</v>
      </c>
      <c r="B15941" s="7" t="s">
        <v>31643</v>
      </c>
      <c r="C15941" s="7" t="s">
        <v>34</v>
      </c>
      <c r="D15941" s="7"/>
      <c r="E15941" s="7" t="s">
        <v>31357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31644</v>
      </c>
      <c r="B15942" s="7" t="s">
        <v>31645</v>
      </c>
      <c r="C15942" s="7" t="s">
        <v>34</v>
      </c>
      <c r="D15942" s="7"/>
      <c r="E15942" s="7" t="s">
        <v>31357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31646</v>
      </c>
      <c r="B15943" s="7" t="s">
        <v>31647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31648</v>
      </c>
      <c r="B15944" s="7" t="s">
        <v>31649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31650</v>
      </c>
      <c r="B15945" s="7" t="s">
        <v>31651</v>
      </c>
      <c r="C15945" s="7" t="s">
        <v>34</v>
      </c>
      <c r="D15945" s="7"/>
      <c r="E15945" s="7" t="s">
        <v>2998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31652</v>
      </c>
      <c r="B15946" s="7" t="s">
        <v>31653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31654</v>
      </c>
      <c r="B15947" s="7" t="s">
        <v>31655</v>
      </c>
      <c r="C15947" s="7" t="s">
        <v>34</v>
      </c>
      <c r="D15947" s="7"/>
      <c r="E15947" s="7" t="s">
        <v>31357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31656</v>
      </c>
      <c r="B15948" s="7" t="s">
        <v>31657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31658</v>
      </c>
      <c r="B15949" s="7" t="s">
        <v>31659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31660</v>
      </c>
      <c r="B15950" s="7" t="s">
        <v>31661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31662</v>
      </c>
      <c r="B15951" s="7" t="s">
        <v>31663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31664</v>
      </c>
      <c r="B15952" s="7" t="s">
        <v>31665</v>
      </c>
      <c r="C15952" s="7" t="s">
        <v>34</v>
      </c>
      <c r="D15952" s="7"/>
      <c r="E15952" s="7" t="s">
        <v>2998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31666</v>
      </c>
      <c r="B15953" s="7" t="s">
        <v>31667</v>
      </c>
      <c r="C15953" s="7" t="s">
        <v>34</v>
      </c>
      <c r="D15953" s="7"/>
      <c r="E15953" s="7" t="s">
        <v>241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31668</v>
      </c>
      <c r="B15954" s="7" t="s">
        <v>31669</v>
      </c>
      <c r="C15954" s="7" t="s">
        <v>34</v>
      </c>
      <c r="D15954" s="7"/>
      <c r="E15954" s="7" t="s">
        <v>21231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31670</v>
      </c>
      <c r="B15955" s="7" t="s">
        <v>31671</v>
      </c>
      <c r="C15955" s="7" t="s">
        <v>34</v>
      </c>
      <c r="D15955" s="7"/>
      <c r="E15955" s="7" t="s">
        <v>31357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31672</v>
      </c>
      <c r="B15956" s="7" t="s">
        <v>31673</v>
      </c>
      <c r="C15956" s="7" t="s">
        <v>34</v>
      </c>
      <c r="D15956" s="7"/>
      <c r="E15956" s="7" t="s">
        <v>31357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31674</v>
      </c>
      <c r="B15957" s="7" t="s">
        <v>31675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31676</v>
      </c>
      <c r="B15958" s="7" t="s">
        <v>31677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31678</v>
      </c>
      <c r="B15959" s="7" t="s">
        <v>31679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31680</v>
      </c>
      <c r="B15960" s="7" t="s">
        <v>31681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31682</v>
      </c>
      <c r="B15961" s="7" t="s">
        <v>31683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31684</v>
      </c>
      <c r="B15962" s="7" t="s">
        <v>31685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31686</v>
      </c>
      <c r="B15963" s="7" t="s">
        <v>31687</v>
      </c>
      <c r="C15963" s="7" t="s">
        <v>34</v>
      </c>
      <c r="D15963" s="7"/>
      <c r="E15963" s="7" t="s">
        <v>2998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31688</v>
      </c>
      <c r="B15964" s="7" t="s">
        <v>31689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31690</v>
      </c>
      <c r="B15965" s="7" t="s">
        <v>31691</v>
      </c>
      <c r="C15965" s="7" t="s">
        <v>34</v>
      </c>
      <c r="D15965" s="7"/>
      <c r="E15965" s="7" t="s">
        <v>31357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31692</v>
      </c>
      <c r="B15966" s="7" t="s">
        <v>31693</v>
      </c>
      <c r="C15966" s="7" t="s">
        <v>34</v>
      </c>
      <c r="D15966" s="7"/>
      <c r="E15966" s="7" t="s">
        <v>31357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31694</v>
      </c>
      <c r="B15967" s="7" t="s">
        <v>31695</v>
      </c>
      <c r="C15967" s="7" t="s">
        <v>34</v>
      </c>
      <c r="D15967" s="7"/>
      <c r="E15967" s="7" t="s">
        <v>31357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47.1" customHeight="1" outlineLevel="5" x14ac:dyDescent="0.2">
      <c r="A15968" s="6" t="s">
        <v>31696</v>
      </c>
      <c r="B15968" s="7" t="s">
        <v>31697</v>
      </c>
      <c r="C15968" s="7" t="s">
        <v>34</v>
      </c>
      <c r="D15968" s="7"/>
      <c r="E15968" s="7" t="s">
        <v>65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31698</v>
      </c>
      <c r="B15969" s="7" t="s">
        <v>31699</v>
      </c>
      <c r="C15969" s="7" t="s">
        <v>34</v>
      </c>
      <c r="D15969" s="7"/>
      <c r="E15969" s="7" t="s">
        <v>21231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31700</v>
      </c>
      <c r="B15970" s="7" t="s">
        <v>31701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31702</v>
      </c>
      <c r="B15971" s="7" t="s">
        <v>31703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31704</v>
      </c>
      <c r="B15972" s="7" t="s">
        <v>31705</v>
      </c>
      <c r="C15972" s="7" t="s">
        <v>34</v>
      </c>
      <c r="D15972" s="7"/>
      <c r="E15972" s="7" t="s">
        <v>241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31706</v>
      </c>
      <c r="B15973" s="7" t="s">
        <v>31707</v>
      </c>
      <c r="C15973" s="7" t="s">
        <v>34</v>
      </c>
      <c r="D15973" s="7"/>
      <c r="E15973" s="7" t="s">
        <v>21231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31708</v>
      </c>
      <c r="B15974" s="7" t="s">
        <v>31709</v>
      </c>
      <c r="C15974" s="7" t="s">
        <v>34</v>
      </c>
      <c r="D15974" s="7"/>
      <c r="E15974" s="7" t="s">
        <v>21231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31710</v>
      </c>
      <c r="B15975" s="7" t="s">
        <v>31711</v>
      </c>
      <c r="C15975" s="7" t="s">
        <v>34</v>
      </c>
      <c r="D15975" s="7"/>
      <c r="E15975" s="7" t="s">
        <v>65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31712</v>
      </c>
      <c r="B15976" s="7" t="s">
        <v>31713</v>
      </c>
      <c r="C15976" s="7" t="s">
        <v>34</v>
      </c>
      <c r="D15976" s="7"/>
      <c r="E15976" s="7" t="s">
        <v>65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31714</v>
      </c>
      <c r="B15977" s="7" t="s">
        <v>31715</v>
      </c>
      <c r="C15977" s="7" t="s">
        <v>34</v>
      </c>
      <c r="D15977" s="7"/>
      <c r="E15977" s="7" t="s">
        <v>31357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31716</v>
      </c>
      <c r="B15978" s="7" t="s">
        <v>31717</v>
      </c>
      <c r="C15978" s="7" t="s">
        <v>34</v>
      </c>
      <c r="D15978" s="7"/>
      <c r="E15978" s="7" t="s">
        <v>241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31718</v>
      </c>
      <c r="B15979" s="7" t="s">
        <v>31719</v>
      </c>
      <c r="C15979" s="7" t="s">
        <v>34</v>
      </c>
      <c r="D15979" s="7"/>
      <c r="E15979" s="7" t="s">
        <v>241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31720</v>
      </c>
      <c r="B15980" s="7" t="s">
        <v>31721</v>
      </c>
      <c r="C15980" s="7" t="s">
        <v>34</v>
      </c>
      <c r="D15980" s="7"/>
      <c r="E15980" s="7" t="s">
        <v>31357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31722</v>
      </c>
      <c r="B15981" s="7" t="s">
        <v>31723</v>
      </c>
      <c r="C15981" s="7" t="s">
        <v>34</v>
      </c>
      <c r="D15981" s="7"/>
      <c r="E15981" s="7" t="s">
        <v>31357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31724</v>
      </c>
      <c r="B15982" s="7" t="s">
        <v>31725</v>
      </c>
      <c r="C15982" s="7" t="s">
        <v>34</v>
      </c>
      <c r="D15982" s="7"/>
      <c r="E15982" s="7" t="s">
        <v>2998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31726</v>
      </c>
      <c r="B15983" s="7" t="s">
        <v>31727</v>
      </c>
      <c r="C15983" s="7" t="s">
        <v>34</v>
      </c>
      <c r="D15983" s="7"/>
      <c r="E15983" s="7" t="s">
        <v>21231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31728</v>
      </c>
      <c r="B15984" s="7" t="s">
        <v>31729</v>
      </c>
      <c r="C15984" s="7" t="s">
        <v>34</v>
      </c>
      <c r="D15984" s="7"/>
      <c r="E15984" s="7" t="s">
        <v>21231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31730</v>
      </c>
      <c r="B15985" s="7" t="s">
        <v>31731</v>
      </c>
      <c r="C15985" s="7" t="s">
        <v>34</v>
      </c>
      <c r="D15985" s="7"/>
      <c r="E15985" s="7" t="s">
        <v>65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47.1" customHeight="1" outlineLevel="5" x14ac:dyDescent="0.2">
      <c r="A15986" s="6" t="s">
        <v>31732</v>
      </c>
      <c r="B15986" s="7" t="s">
        <v>31733</v>
      </c>
      <c r="C15986" s="7" t="s">
        <v>34</v>
      </c>
      <c r="D15986" s="7" t="s">
        <v>35</v>
      </c>
      <c r="E15986" s="7" t="s">
        <v>31452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31734</v>
      </c>
      <c r="B15987" s="7" t="s">
        <v>31735</v>
      </c>
      <c r="C15987" s="7" t="s">
        <v>34</v>
      </c>
      <c r="D15987" s="7" t="s">
        <v>35</v>
      </c>
      <c r="E15987" s="7" t="s">
        <v>31452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47.1" customHeight="1" outlineLevel="5" x14ac:dyDescent="0.2">
      <c r="A15988" s="6" t="s">
        <v>31736</v>
      </c>
      <c r="B15988" s="7" t="s">
        <v>31737</v>
      </c>
      <c r="C15988" s="7" t="s">
        <v>34</v>
      </c>
      <c r="D15988" s="7" t="s">
        <v>35</v>
      </c>
      <c r="E15988" s="7" t="s">
        <v>31452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31738</v>
      </c>
      <c r="B15989" s="7" t="s">
        <v>31739</v>
      </c>
      <c r="C15989" s="7" t="s">
        <v>34</v>
      </c>
      <c r="D15989" s="7" t="s">
        <v>35</v>
      </c>
      <c r="E15989" s="7" t="s">
        <v>31452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31740</v>
      </c>
      <c r="B15990" s="7" t="s">
        <v>31741</v>
      </c>
      <c r="C15990" s="7" t="s">
        <v>34</v>
      </c>
      <c r="D15990" s="7" t="s">
        <v>35</v>
      </c>
      <c r="E15990" s="7" t="s">
        <v>31452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31742</v>
      </c>
      <c r="B15991" s="7" t="s">
        <v>31743</v>
      </c>
      <c r="C15991" s="7" t="s">
        <v>34</v>
      </c>
      <c r="D15991" s="7" t="s">
        <v>35</v>
      </c>
      <c r="E15991" s="7" t="s">
        <v>31452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31744</v>
      </c>
      <c r="B15992" s="7" t="s">
        <v>31745</v>
      </c>
      <c r="C15992" s="7" t="s">
        <v>34</v>
      </c>
      <c r="D15992" s="7" t="s">
        <v>35</v>
      </c>
      <c r="E15992" s="7" t="s">
        <v>31452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31746</v>
      </c>
      <c r="B15993" s="7" t="s">
        <v>31747</v>
      </c>
      <c r="C15993" s="7" t="s">
        <v>34</v>
      </c>
      <c r="D15993" s="7" t="s">
        <v>35</v>
      </c>
      <c r="E15993" s="7" t="s">
        <v>31452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31748</v>
      </c>
      <c r="B15994" s="7" t="s">
        <v>31749</v>
      </c>
      <c r="C15994" s="7" t="s">
        <v>34</v>
      </c>
      <c r="D15994" s="7" t="s">
        <v>35</v>
      </c>
      <c r="E15994" s="7" t="s">
        <v>31452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31750</v>
      </c>
      <c r="B15995" s="7" t="s">
        <v>31751</v>
      </c>
      <c r="C15995" s="7" t="s">
        <v>34</v>
      </c>
      <c r="D15995" s="7" t="s">
        <v>35</v>
      </c>
      <c r="E15995" s="7" t="s">
        <v>31452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31752</v>
      </c>
      <c r="B15996" s="7" t="s">
        <v>31753</v>
      </c>
      <c r="C15996" s="7" t="s">
        <v>34</v>
      </c>
      <c r="D15996" s="7" t="s">
        <v>35</v>
      </c>
      <c r="E15996" s="7" t="s">
        <v>31452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31754</v>
      </c>
      <c r="B15997" s="7" t="s">
        <v>31755</v>
      </c>
      <c r="C15997" s="7" t="s">
        <v>34</v>
      </c>
      <c r="D15997" s="7" t="s">
        <v>35</v>
      </c>
      <c r="E15997" s="7" t="s">
        <v>31452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31756</v>
      </c>
      <c r="B15998" s="7" t="s">
        <v>31757</v>
      </c>
      <c r="C15998" s="7" t="s">
        <v>34</v>
      </c>
      <c r="D15998" s="7" t="s">
        <v>35</v>
      </c>
      <c r="E15998" s="7" t="s">
        <v>31452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31758</v>
      </c>
      <c r="B15999" s="7" t="s">
        <v>31759</v>
      </c>
      <c r="C15999" s="7" t="s">
        <v>34</v>
      </c>
      <c r="D15999" s="7" t="s">
        <v>35</v>
      </c>
      <c r="E15999" s="7" t="s">
        <v>31452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/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31760</v>
      </c>
      <c r="B16000" s="7" t="s">
        <v>31761</v>
      </c>
      <c r="C16000" s="7" t="s">
        <v>34</v>
      </c>
      <c r="D16000" s="7" t="s">
        <v>35</v>
      </c>
      <c r="E16000" s="7" t="s">
        <v>31452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31762</v>
      </c>
      <c r="B16001" s="7" t="s">
        <v>31763</v>
      </c>
      <c r="C16001" s="7" t="s">
        <v>34</v>
      </c>
      <c r="D16001" s="7" t="s">
        <v>35</v>
      </c>
      <c r="E16001" s="7" t="s">
        <v>31452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31764</v>
      </c>
      <c r="B16002" s="7" t="s">
        <v>31765</v>
      </c>
      <c r="C16002" s="7" t="s">
        <v>34</v>
      </c>
      <c r="D16002" s="7" t="s">
        <v>35</v>
      </c>
      <c r="E16002" s="7" t="s">
        <v>31452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31766</v>
      </c>
      <c r="B16003" s="7" t="s">
        <v>31767</v>
      </c>
      <c r="C16003" s="7" t="s">
        <v>34</v>
      </c>
      <c r="D16003" s="7" t="s">
        <v>35</v>
      </c>
      <c r="E16003" s="7" t="s">
        <v>31452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31768</v>
      </c>
      <c r="B16004" s="7" t="s">
        <v>31769</v>
      </c>
      <c r="C16004" s="7" t="s">
        <v>34</v>
      </c>
      <c r="D16004" s="7" t="s">
        <v>35</v>
      </c>
      <c r="E16004" s="7" t="s">
        <v>31452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47.1" customHeight="1" outlineLevel="5" x14ac:dyDescent="0.2">
      <c r="A16005" s="6" t="s">
        <v>31770</v>
      </c>
      <c r="B16005" s="7" t="s">
        <v>31771</v>
      </c>
      <c r="C16005" s="7" t="s">
        <v>34</v>
      </c>
      <c r="D16005" s="7" t="s">
        <v>35</v>
      </c>
      <c r="E16005" s="7" t="s">
        <v>31452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31772</v>
      </c>
      <c r="B16006" s="7" t="s">
        <v>31773</v>
      </c>
      <c r="C16006" s="7" t="s">
        <v>34</v>
      </c>
      <c r="D16006" s="7" t="s">
        <v>35</v>
      </c>
      <c r="E16006" s="7" t="s">
        <v>31452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31774</v>
      </c>
      <c r="B16007" s="7" t="s">
        <v>31775</v>
      </c>
      <c r="C16007" s="7" t="s">
        <v>34</v>
      </c>
      <c r="D16007" s="7" t="s">
        <v>35</v>
      </c>
      <c r="E16007" s="7" t="s">
        <v>31452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31776</v>
      </c>
      <c r="B16008" s="7" t="s">
        <v>31777</v>
      </c>
      <c r="C16008" s="7" t="s">
        <v>34</v>
      </c>
      <c r="D16008" s="7" t="s">
        <v>35</v>
      </c>
      <c r="E16008" s="7" t="s">
        <v>31452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31778</v>
      </c>
      <c r="B16009" s="7" t="s">
        <v>31779</v>
      </c>
      <c r="C16009" s="7" t="s">
        <v>34</v>
      </c>
      <c r="D16009" s="7" t="s">
        <v>35</v>
      </c>
      <c r="E16009" s="7" t="s">
        <v>31452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31780</v>
      </c>
      <c r="B16010" s="7" t="s">
        <v>31781</v>
      </c>
      <c r="C16010" s="7" t="s">
        <v>34</v>
      </c>
      <c r="D16010" s="7" t="s">
        <v>35</v>
      </c>
      <c r="E16010" s="7" t="s">
        <v>31452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31782</v>
      </c>
      <c r="B16011" s="7" t="s">
        <v>31783</v>
      </c>
      <c r="C16011" s="7" t="s">
        <v>34</v>
      </c>
      <c r="D16011" s="7" t="s">
        <v>35</v>
      </c>
      <c r="E16011" s="7" t="s">
        <v>31452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31784</v>
      </c>
      <c r="B16012" s="7" t="s">
        <v>31785</v>
      </c>
      <c r="C16012" s="7" t="s">
        <v>34</v>
      </c>
      <c r="D16012" s="7" t="s">
        <v>35</v>
      </c>
      <c r="E16012" s="7" t="s">
        <v>31452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31786</v>
      </c>
      <c r="B16013" s="7" t="s">
        <v>31787</v>
      </c>
      <c r="C16013" s="7" t="s">
        <v>34</v>
      </c>
      <c r="D16013" s="7" t="s">
        <v>35</v>
      </c>
      <c r="E16013" s="7" t="s">
        <v>31452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 t="s">
        <v>406</v>
      </c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31788</v>
      </c>
      <c r="B16014" s="7" t="s">
        <v>31789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31790</v>
      </c>
      <c r="B16015" s="7" t="s">
        <v>31791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31792</v>
      </c>
      <c r="B16016" s="7" t="s">
        <v>31793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31794</v>
      </c>
      <c r="B16017" s="7" t="s">
        <v>31795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47.1" customHeight="1" outlineLevel="5" x14ac:dyDescent="0.2">
      <c r="A16018" s="6" t="s">
        <v>31796</v>
      </c>
      <c r="B16018" s="7" t="s">
        <v>31797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31798</v>
      </c>
      <c r="B16019" s="7" t="s">
        <v>31799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31800</v>
      </c>
      <c r="B16020" s="7" t="s">
        <v>31801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31802</v>
      </c>
      <c r="B16021" s="7" t="s">
        <v>31803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31804</v>
      </c>
      <c r="B16022" s="7" t="s">
        <v>31805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31806</v>
      </c>
      <c r="B16023" s="7" t="s">
        <v>31807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31808</v>
      </c>
      <c r="B16024" s="7" t="s">
        <v>31809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31810</v>
      </c>
      <c r="B16025" s="7" t="s">
        <v>31811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47.1" customHeight="1" outlineLevel="5" x14ac:dyDescent="0.2">
      <c r="A16026" s="6" t="s">
        <v>31812</v>
      </c>
      <c r="B16026" s="7" t="s">
        <v>31813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31814</v>
      </c>
      <c r="B16027" s="7" t="s">
        <v>31815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/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47.1" customHeight="1" outlineLevel="5" x14ac:dyDescent="0.2">
      <c r="A16028" s="6" t="s">
        <v>31816</v>
      </c>
      <c r="B16028" s="7" t="s">
        <v>31817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31818</v>
      </c>
      <c r="B16029" s="7" t="s">
        <v>31819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31820</v>
      </c>
      <c r="B16030" s="7" t="s">
        <v>31821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31822</v>
      </c>
      <c r="B16031" s="7" t="s">
        <v>31823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31824</v>
      </c>
      <c r="B16032" s="7" t="s">
        <v>31825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31826</v>
      </c>
      <c r="B16033" s="7" t="s">
        <v>31827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47.1" customHeight="1" outlineLevel="5" x14ac:dyDescent="0.2">
      <c r="A16034" s="6" t="s">
        <v>31828</v>
      </c>
      <c r="B16034" s="7" t="s">
        <v>31829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31830</v>
      </c>
      <c r="B16035" s="7" t="s">
        <v>31831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31832</v>
      </c>
      <c r="B16036" s="7" t="s">
        <v>31833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31834</v>
      </c>
      <c r="B16037" s="7" t="s">
        <v>31835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31836</v>
      </c>
      <c r="B16038" s="7" t="s">
        <v>31837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31838</v>
      </c>
      <c r="B16039" s="7" t="s">
        <v>31839</v>
      </c>
      <c r="C16039" s="7" t="s">
        <v>34</v>
      </c>
      <c r="D16039" s="7" t="s">
        <v>29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31840</v>
      </c>
      <c r="B16040" s="7" t="s">
        <v>31841</v>
      </c>
      <c r="C16040" s="7" t="s">
        <v>34</v>
      </c>
      <c r="D16040" s="7" t="s">
        <v>29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31842</v>
      </c>
      <c r="B16041" s="7" t="s">
        <v>31843</v>
      </c>
      <c r="C16041" s="7" t="s">
        <v>34</v>
      </c>
      <c r="D16041" s="7" t="s">
        <v>29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 t="s">
        <v>406</v>
      </c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31844</v>
      </c>
      <c r="B16042" s="7" t="s">
        <v>31845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31846</v>
      </c>
      <c r="B16043" s="7" t="s">
        <v>31847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31848</v>
      </c>
      <c r="B16044" s="7" t="s">
        <v>31849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31850</v>
      </c>
      <c r="B16045" s="7" t="s">
        <v>31851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31852</v>
      </c>
      <c r="B16046" s="7" t="s">
        <v>31853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31854</v>
      </c>
      <c r="B16047" s="7" t="s">
        <v>31855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31856</v>
      </c>
      <c r="B16048" s="7" t="s">
        <v>31857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31858</v>
      </c>
      <c r="B16049" s="7" t="s">
        <v>31859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31860</v>
      </c>
      <c r="B16050" s="7" t="s">
        <v>31861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31862</v>
      </c>
      <c r="B16051" s="7" t="s">
        <v>31863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7.1" customHeight="1" outlineLevel="5" x14ac:dyDescent="0.2">
      <c r="A16052" s="6" t="s">
        <v>31864</v>
      </c>
      <c r="B16052" s="7" t="s">
        <v>31865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31866</v>
      </c>
      <c r="B16053" s="7" t="s">
        <v>31867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31868</v>
      </c>
      <c r="B16054" s="7" t="s">
        <v>31869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31870</v>
      </c>
      <c r="B16055" s="7" t="s">
        <v>31871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/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31872</v>
      </c>
      <c r="B16056" s="7" t="s">
        <v>31873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31874</v>
      </c>
      <c r="B16057" s="7" t="s">
        <v>31875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31876</v>
      </c>
      <c r="B16058" s="7" t="s">
        <v>31877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31878</v>
      </c>
      <c r="B16059" s="7" t="s">
        <v>31879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31880</v>
      </c>
      <c r="B16060" s="7" t="s">
        <v>31881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31882</v>
      </c>
      <c r="B16061" s="7" t="s">
        <v>31883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31884</v>
      </c>
      <c r="B16062" s="7" t="s">
        <v>31885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31886</v>
      </c>
      <c r="B16063" s="7" t="s">
        <v>31887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31888</v>
      </c>
      <c r="B16064" s="7" t="s">
        <v>31889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31890</v>
      </c>
      <c r="B16065" s="7" t="s">
        <v>31891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31892</v>
      </c>
      <c r="B16066" s="7" t="s">
        <v>31893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31894</v>
      </c>
      <c r="B16067" s="7" t="s">
        <v>31895</v>
      </c>
      <c r="C16067" s="7" t="s">
        <v>34</v>
      </c>
      <c r="D16067" s="7" t="s">
        <v>61</v>
      </c>
      <c r="E16067" s="7" t="s">
        <v>21231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31896</v>
      </c>
      <c r="B16068" s="7" t="s">
        <v>31897</v>
      </c>
      <c r="C16068" s="7" t="s">
        <v>34</v>
      </c>
      <c r="D16068" s="7" t="s">
        <v>61</v>
      </c>
      <c r="E16068" s="7" t="s">
        <v>21231</v>
      </c>
      <c r="F16068" s="7" t="s">
        <v>31</v>
      </c>
      <c r="G16068" s="8">
        <v>8.0500000000000007</v>
      </c>
      <c r="H16068" s="9">
        <v>9.2999999999999992E-3</v>
      </c>
      <c r="I16068" s="10">
        <v>41434.620000000003</v>
      </c>
      <c r="J16068" s="11"/>
      <c r="K16068" s="7" t="s">
        <v>406</v>
      </c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35.1" customHeight="1" outlineLevel="5" x14ac:dyDescent="0.2">
      <c r="A16069" s="6" t="s">
        <v>31898</v>
      </c>
      <c r="B16069" s="7" t="s">
        <v>31899</v>
      </c>
      <c r="C16069" s="7" t="s">
        <v>34</v>
      </c>
      <c r="D16069" s="7" t="s">
        <v>61</v>
      </c>
      <c r="E16069" s="7" t="s">
        <v>21231</v>
      </c>
      <c r="F16069" s="7" t="s">
        <v>31</v>
      </c>
      <c r="G16069" s="8">
        <v>8.0500000000000007</v>
      </c>
      <c r="H16069" s="9">
        <v>9.2999999999999992E-3</v>
      </c>
      <c r="I16069" s="10">
        <v>41434.620000000003</v>
      </c>
      <c r="J16069" s="11"/>
      <c r="K16069" s="7" t="s">
        <v>406</v>
      </c>
      <c r="L16069" s="12">
        <v>60</v>
      </c>
      <c r="M16069" s="11"/>
      <c r="N16069" s="38">
        <f>I16069*(100-$B$4)*(100-$B$5)/10000</f>
        <v>41434.620000000003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11.1" customHeight="1" outlineLevel="4" x14ac:dyDescent="0.2">
      <c r="A16070" s="30" t="s">
        <v>31900</v>
      </c>
      <c r="B16070" s="30"/>
      <c r="C16070" s="30"/>
      <c r="D16070" s="30"/>
      <c r="E16070" s="30"/>
      <c r="F16070" s="30"/>
      <c r="G16070" s="30"/>
      <c r="H16070" s="30"/>
      <c r="I16070" s="30"/>
      <c r="J16070" s="30"/>
      <c r="K16070" s="30"/>
      <c r="L16070" s="30"/>
      <c r="M16070" s="30"/>
      <c r="N16070" s="37"/>
      <c r="O16070" s="37"/>
      <c r="P16070" s="37"/>
      <c r="Q16070" s="37"/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31903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31904</v>
      </c>
      <c r="B16072" s="7" t="s">
        <v>31905</v>
      </c>
      <c r="C16072" s="7" t="s">
        <v>57</v>
      </c>
      <c r="D16072" s="7"/>
      <c r="E16072" s="7" t="s">
        <v>31906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31907</v>
      </c>
      <c r="B16073" s="7" t="s">
        <v>31908</v>
      </c>
      <c r="C16073" s="7" t="s">
        <v>57</v>
      </c>
      <c r="D16073" s="7"/>
      <c r="E16073" s="7" t="s">
        <v>31909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31910</v>
      </c>
      <c r="B16074" s="7" t="s">
        <v>31911</v>
      </c>
      <c r="C16074" s="7" t="s">
        <v>57</v>
      </c>
      <c r="D16074" s="7"/>
      <c r="E16074" s="7" t="s">
        <v>31912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31913</v>
      </c>
      <c r="B16075" s="7" t="s">
        <v>31914</v>
      </c>
      <c r="C16075" s="7" t="s">
        <v>57</v>
      </c>
      <c r="D16075" s="7"/>
      <c r="E16075" s="7" t="s">
        <v>31912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31915</v>
      </c>
      <c r="B16076" s="7" t="s">
        <v>31916</v>
      </c>
      <c r="C16076" s="7" t="s">
        <v>57</v>
      </c>
      <c r="D16076" s="7"/>
      <c r="E16076" s="7" t="s">
        <v>31906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31917</v>
      </c>
      <c r="B16077" s="7" t="s">
        <v>31918</v>
      </c>
      <c r="C16077" s="7" t="s">
        <v>57</v>
      </c>
      <c r="D16077" s="7"/>
      <c r="E16077" s="7" t="s">
        <v>31903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31919</v>
      </c>
      <c r="B16078" s="7" t="s">
        <v>31920</v>
      </c>
      <c r="C16078" s="7" t="s">
        <v>57</v>
      </c>
      <c r="D16078" s="7"/>
      <c r="E16078" s="7" t="s">
        <v>31921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31922</v>
      </c>
      <c r="B16079" s="7" t="s">
        <v>31923</v>
      </c>
      <c r="C16079" s="7" t="s">
        <v>57</v>
      </c>
      <c r="D16079" s="7"/>
      <c r="E16079" s="7" t="s">
        <v>31909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31924</v>
      </c>
      <c r="B16080" s="7" t="s">
        <v>31925</v>
      </c>
      <c r="C16080" s="7" t="s">
        <v>57</v>
      </c>
      <c r="D16080" s="7"/>
      <c r="E16080" s="7" t="s">
        <v>31909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31926</v>
      </c>
      <c r="B16081" s="7" t="s">
        <v>31927</v>
      </c>
      <c r="C16081" s="7" t="s">
        <v>57</v>
      </c>
      <c r="D16081" s="7"/>
      <c r="E16081" s="7" t="s">
        <v>31912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31928</v>
      </c>
      <c r="B16082" s="7" t="s">
        <v>31929</v>
      </c>
      <c r="C16082" s="7" t="s">
        <v>57</v>
      </c>
      <c r="D16082" s="7"/>
      <c r="E16082" s="7" t="s">
        <v>31906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31930</v>
      </c>
      <c r="B16083" s="7" t="s">
        <v>31931</v>
      </c>
      <c r="C16083" s="7" t="s">
        <v>57</v>
      </c>
      <c r="D16083" s="7"/>
      <c r="E16083" s="7" t="s">
        <v>31906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31932</v>
      </c>
      <c r="B16084" s="7" t="s">
        <v>31933</v>
      </c>
      <c r="C16084" s="7" t="s">
        <v>57</v>
      </c>
      <c r="D16084" s="7"/>
      <c r="E16084" s="7" t="s">
        <v>31906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31934</v>
      </c>
      <c r="B16085" s="7" t="s">
        <v>31935</v>
      </c>
      <c r="C16085" s="7" t="s">
        <v>57</v>
      </c>
      <c r="D16085" s="7"/>
      <c r="E16085" s="7" t="s">
        <v>31906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31936</v>
      </c>
      <c r="B16086" s="7" t="s">
        <v>31937</v>
      </c>
      <c r="C16086" s="7" t="s">
        <v>57</v>
      </c>
      <c r="D16086" s="7"/>
      <c r="E16086" s="7" t="s">
        <v>31906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31938</v>
      </c>
      <c r="B16087" s="7" t="s">
        <v>31939</v>
      </c>
      <c r="C16087" s="7" t="s">
        <v>57</v>
      </c>
      <c r="D16087" s="7"/>
      <c r="E16087" s="7" t="s">
        <v>31903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31940</v>
      </c>
      <c r="B16088" s="7" t="s">
        <v>31941</v>
      </c>
      <c r="C16088" s="7" t="s">
        <v>57</v>
      </c>
      <c r="D16088" s="7"/>
      <c r="E16088" s="7" t="s">
        <v>31903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31942</v>
      </c>
      <c r="B16089" s="7" t="s">
        <v>31943</v>
      </c>
      <c r="C16089" s="7" t="s">
        <v>57</v>
      </c>
      <c r="D16089" s="7"/>
      <c r="E16089" s="7" t="s">
        <v>31912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31944</v>
      </c>
      <c r="B16090" s="7" t="s">
        <v>31945</v>
      </c>
      <c r="C16090" s="7" t="s">
        <v>57</v>
      </c>
      <c r="D16090" s="7"/>
      <c r="E16090" s="7" t="s">
        <v>31903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31946</v>
      </c>
      <c r="B16091" s="7" t="s">
        <v>31947</v>
      </c>
      <c r="C16091" s="7" t="s">
        <v>57</v>
      </c>
      <c r="D16091" s="7"/>
      <c r="E16091" s="7" t="s">
        <v>31909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31948</v>
      </c>
      <c r="B16092" s="7" t="s">
        <v>31949</v>
      </c>
      <c r="C16092" s="7" t="s">
        <v>57</v>
      </c>
      <c r="D16092" s="7"/>
      <c r="E16092" s="7" t="s">
        <v>31909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31950</v>
      </c>
      <c r="B16093" s="7" t="s">
        <v>31951</v>
      </c>
      <c r="C16093" s="7" t="s">
        <v>57</v>
      </c>
      <c r="D16093" s="7"/>
      <c r="E16093" s="7" t="s">
        <v>31921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31952</v>
      </c>
      <c r="B16094" s="7" t="s">
        <v>31953</v>
      </c>
      <c r="C16094" s="7" t="s">
        <v>57</v>
      </c>
      <c r="D16094" s="7"/>
      <c r="E16094" s="7" t="s">
        <v>31909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31954</v>
      </c>
      <c r="B16095" s="7" t="s">
        <v>31955</v>
      </c>
      <c r="C16095" s="7" t="s">
        <v>57</v>
      </c>
      <c r="D16095" s="7"/>
      <c r="E16095" s="7" t="s">
        <v>31909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31956</v>
      </c>
      <c r="B16096" s="7" t="s">
        <v>31957</v>
      </c>
      <c r="C16096" s="7" t="s">
        <v>57</v>
      </c>
      <c r="D16096" s="7"/>
      <c r="E16096" s="7" t="s">
        <v>31921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31958</v>
      </c>
      <c r="B16097" s="7" t="s">
        <v>31959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31960</v>
      </c>
      <c r="B16098" s="7" t="s">
        <v>31961</v>
      </c>
      <c r="C16098" s="7" t="s">
        <v>57</v>
      </c>
      <c r="D16098" s="7"/>
      <c r="E16098" s="7" t="s">
        <v>31921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31962</v>
      </c>
      <c r="B16099" s="7" t="s">
        <v>31963</v>
      </c>
      <c r="C16099" s="7" t="s">
        <v>57</v>
      </c>
      <c r="D16099" s="7"/>
      <c r="E16099" s="7" t="s">
        <v>31912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31964</v>
      </c>
      <c r="B16100" s="7" t="s">
        <v>31965</v>
      </c>
      <c r="C16100" s="7" t="s">
        <v>57</v>
      </c>
      <c r="D16100" s="7"/>
      <c r="E16100" s="7" t="s">
        <v>31909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31966</v>
      </c>
      <c r="B16101" s="7" t="s">
        <v>31967</v>
      </c>
      <c r="C16101" s="7" t="s">
        <v>57</v>
      </c>
      <c r="D16101" s="7"/>
      <c r="E16101" s="7" t="s">
        <v>31921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31968</v>
      </c>
      <c r="B16102" s="7" t="s">
        <v>31969</v>
      </c>
      <c r="C16102" s="7" t="s">
        <v>57</v>
      </c>
      <c r="D16102" s="7"/>
      <c r="E16102" s="7" t="s">
        <v>31921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31970</v>
      </c>
      <c r="B16103" s="7" t="s">
        <v>31971</v>
      </c>
      <c r="C16103" s="7" t="s">
        <v>57</v>
      </c>
      <c r="D16103" s="7"/>
      <c r="E16103" s="7" t="s">
        <v>31903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31972</v>
      </c>
      <c r="B16104" s="7" t="s">
        <v>31973</v>
      </c>
      <c r="C16104" s="7" t="s">
        <v>57</v>
      </c>
      <c r="D16104" s="7"/>
      <c r="E16104" s="7" t="s">
        <v>31921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31974</v>
      </c>
      <c r="B16105" s="7" t="s">
        <v>31975</v>
      </c>
      <c r="C16105" s="7" t="s">
        <v>57</v>
      </c>
      <c r="D16105" s="7"/>
      <c r="E16105" s="7" t="s">
        <v>31903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31976</v>
      </c>
      <c r="B16106" s="7" t="s">
        <v>31977</v>
      </c>
      <c r="C16106" s="7" t="s">
        <v>57</v>
      </c>
      <c r="D16106" s="7"/>
      <c r="E16106" s="7" t="s">
        <v>31903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31978</v>
      </c>
      <c r="B16107" s="7" t="s">
        <v>31979</v>
      </c>
      <c r="C16107" s="7" t="s">
        <v>57</v>
      </c>
      <c r="D16107" s="7"/>
      <c r="E16107" s="7" t="s">
        <v>31909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31980</v>
      </c>
      <c r="B16108" s="7" t="s">
        <v>31981</v>
      </c>
      <c r="C16108" s="7" t="s">
        <v>57</v>
      </c>
      <c r="D16108" s="7"/>
      <c r="E16108" s="7" t="s">
        <v>31912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31982</v>
      </c>
      <c r="B16109" s="7" t="s">
        <v>31983</v>
      </c>
      <c r="C16109" s="7" t="s">
        <v>57</v>
      </c>
      <c r="D16109" s="7"/>
      <c r="E16109" s="7" t="s">
        <v>31903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31984</v>
      </c>
      <c r="B16110" s="7" t="s">
        <v>31985</v>
      </c>
      <c r="C16110" s="7" t="s">
        <v>57</v>
      </c>
      <c r="D16110" s="7"/>
      <c r="E16110" s="7" t="s">
        <v>31903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31986</v>
      </c>
      <c r="B16111" s="7" t="s">
        <v>31987</v>
      </c>
      <c r="C16111" s="7" t="s">
        <v>57</v>
      </c>
      <c r="D16111" s="7"/>
      <c r="E16111" s="7" t="s">
        <v>31906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31988</v>
      </c>
      <c r="B16112" s="7" t="s">
        <v>31989</v>
      </c>
      <c r="C16112" s="7" t="s">
        <v>57</v>
      </c>
      <c r="D16112" s="7"/>
      <c r="E16112" s="7" t="s">
        <v>31909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31990</v>
      </c>
      <c r="B16113" s="7" t="s">
        <v>31991</v>
      </c>
      <c r="C16113" s="7" t="s">
        <v>57</v>
      </c>
      <c r="D16113" s="7"/>
      <c r="E16113" s="7" t="s">
        <v>31906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31992</v>
      </c>
      <c r="B16114" s="7" t="s">
        <v>31993</v>
      </c>
      <c r="C16114" s="7" t="s">
        <v>57</v>
      </c>
      <c r="D16114" s="7"/>
      <c r="E16114" s="7" t="s">
        <v>31921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31994</v>
      </c>
      <c r="B16115" s="7" t="s">
        <v>31995</v>
      </c>
      <c r="C16115" s="7" t="s">
        <v>57</v>
      </c>
      <c r="D16115" s="7"/>
      <c r="E16115" s="7" t="s">
        <v>31909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31996</v>
      </c>
      <c r="B16116" s="7" t="s">
        <v>31997</v>
      </c>
      <c r="C16116" s="7" t="s">
        <v>57</v>
      </c>
      <c r="D16116" s="7"/>
      <c r="E16116" s="7" t="s">
        <v>31906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31998</v>
      </c>
      <c r="B16117" s="7" t="s">
        <v>31999</v>
      </c>
      <c r="C16117" s="7" t="s">
        <v>57</v>
      </c>
      <c r="D16117" s="7"/>
      <c r="E16117" s="7" t="s">
        <v>31921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32000</v>
      </c>
      <c r="B16118" s="7" t="s">
        <v>32001</v>
      </c>
      <c r="C16118" s="7" t="s">
        <v>57</v>
      </c>
      <c r="D16118" s="7"/>
      <c r="E16118" s="7" t="s">
        <v>31909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32002</v>
      </c>
      <c r="B16119" s="7" t="s">
        <v>32003</v>
      </c>
      <c r="C16119" s="7" t="s">
        <v>57</v>
      </c>
      <c r="D16119" s="7"/>
      <c r="E16119" s="7" t="s">
        <v>31921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32004</v>
      </c>
      <c r="B16120" s="7" t="s">
        <v>32005</v>
      </c>
      <c r="C16120" s="7" t="s">
        <v>57</v>
      </c>
      <c r="D16120" s="7"/>
      <c r="E16120" s="7" t="s">
        <v>31906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32006</v>
      </c>
      <c r="B16121" s="7" t="s">
        <v>32007</v>
      </c>
      <c r="C16121" s="7" t="s">
        <v>57</v>
      </c>
      <c r="D16121" s="7"/>
      <c r="E16121" s="7" t="s">
        <v>31912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32008</v>
      </c>
      <c r="B16122" s="7" t="s">
        <v>32009</v>
      </c>
      <c r="C16122" s="7" t="s">
        <v>57</v>
      </c>
      <c r="D16122" s="7"/>
      <c r="E16122" s="7" t="s">
        <v>31921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32010</v>
      </c>
      <c r="B16123" s="7" t="s">
        <v>32011</v>
      </c>
      <c r="C16123" s="7" t="s">
        <v>57</v>
      </c>
      <c r="D16123" s="7"/>
      <c r="E16123" s="7" t="s">
        <v>31906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32012</v>
      </c>
      <c r="B16124" s="7" t="s">
        <v>32013</v>
      </c>
      <c r="C16124" s="7" t="s">
        <v>57</v>
      </c>
      <c r="D16124" s="7"/>
      <c r="E16124" s="7" t="s">
        <v>31921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32014</v>
      </c>
      <c r="B16125" s="7" t="s">
        <v>32015</v>
      </c>
      <c r="C16125" s="7" t="s">
        <v>57</v>
      </c>
      <c r="D16125" s="7"/>
      <c r="E16125" s="7" t="s">
        <v>31912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32016</v>
      </c>
      <c r="B16126" s="7" t="s">
        <v>32017</v>
      </c>
      <c r="C16126" s="7" t="s">
        <v>57</v>
      </c>
      <c r="D16126" s="7"/>
      <c r="E16126" s="7" t="s">
        <v>31903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32018</v>
      </c>
      <c r="B16127" s="7" t="s">
        <v>32019</v>
      </c>
      <c r="C16127" s="7" t="s">
        <v>57</v>
      </c>
      <c r="D16127" s="7" t="s">
        <v>35</v>
      </c>
      <c r="E16127" s="7" t="s">
        <v>32020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32021</v>
      </c>
      <c r="B16128" s="7" t="s">
        <v>32022</v>
      </c>
      <c r="C16128" s="7" t="s">
        <v>57</v>
      </c>
      <c r="D16128" s="7" t="s">
        <v>35</v>
      </c>
      <c r="E16128" s="7" t="s">
        <v>32020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32023</v>
      </c>
      <c r="B16129" s="7" t="s">
        <v>32024</v>
      </c>
      <c r="C16129" s="7" t="s">
        <v>57</v>
      </c>
      <c r="D16129" s="7" t="s">
        <v>35</v>
      </c>
      <c r="E16129" s="7" t="s">
        <v>32020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32025</v>
      </c>
      <c r="B16130" s="7" t="s">
        <v>32026</v>
      </c>
      <c r="C16130" s="7" t="s">
        <v>57</v>
      </c>
      <c r="D16130" s="7" t="s">
        <v>35</v>
      </c>
      <c r="E16130" s="7" t="s">
        <v>32020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32027</v>
      </c>
      <c r="B16131" s="7" t="s">
        <v>32028</v>
      </c>
      <c r="C16131" s="7" t="s">
        <v>57</v>
      </c>
      <c r="D16131" s="7" t="s">
        <v>35</v>
      </c>
      <c r="E16131" s="7" t="s">
        <v>32020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32029</v>
      </c>
      <c r="B16132" s="7" t="s">
        <v>32030</v>
      </c>
      <c r="C16132" s="7" t="s">
        <v>57</v>
      </c>
      <c r="D16132" s="7" t="s">
        <v>35</v>
      </c>
      <c r="E16132" s="7" t="s">
        <v>32020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32031</v>
      </c>
      <c r="B16133" s="7" t="s">
        <v>32032</v>
      </c>
      <c r="C16133" s="7" t="s">
        <v>57</v>
      </c>
      <c r="D16133" s="7" t="s">
        <v>35</v>
      </c>
      <c r="E16133" s="7" t="s">
        <v>32020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32033</v>
      </c>
      <c r="B16134" s="7" t="s">
        <v>32034</v>
      </c>
      <c r="C16134" s="7" t="s">
        <v>57</v>
      </c>
      <c r="D16134" s="7" t="s">
        <v>35</v>
      </c>
      <c r="E16134" s="7" t="s">
        <v>32020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32035</v>
      </c>
      <c r="B16135" s="7" t="s">
        <v>32036</v>
      </c>
      <c r="C16135" s="7" t="s">
        <v>57</v>
      </c>
      <c r="D16135" s="7" t="s">
        <v>35</v>
      </c>
      <c r="E16135" s="7" t="s">
        <v>32020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32037</v>
      </c>
      <c r="B16136" s="7" t="s">
        <v>32038</v>
      </c>
      <c r="C16136" s="7" t="s">
        <v>57</v>
      </c>
      <c r="D16136" s="7" t="s">
        <v>35</v>
      </c>
      <c r="E16136" s="7" t="s">
        <v>32020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32039</v>
      </c>
      <c r="B16137" s="7" t="s">
        <v>32040</v>
      </c>
      <c r="C16137" s="7" t="s">
        <v>57</v>
      </c>
      <c r="D16137" s="7" t="s">
        <v>35</v>
      </c>
      <c r="E16137" s="7" t="s">
        <v>32020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32041</v>
      </c>
      <c r="B16138" s="7" t="s">
        <v>32042</v>
      </c>
      <c r="C16138" s="7" t="s">
        <v>57</v>
      </c>
      <c r="D16138" s="7" t="s">
        <v>35</v>
      </c>
      <c r="E16138" s="7" t="s">
        <v>32020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32043</v>
      </c>
      <c r="B16139" s="7" t="s">
        <v>32044</v>
      </c>
      <c r="C16139" s="7" t="s">
        <v>57</v>
      </c>
      <c r="D16139" s="7" t="s">
        <v>35</v>
      </c>
      <c r="E16139" s="7" t="s">
        <v>32020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32045</v>
      </c>
      <c r="B16140" s="7" t="s">
        <v>32046</v>
      </c>
      <c r="C16140" s="7" t="s">
        <v>57</v>
      </c>
      <c r="D16140" s="7" t="s">
        <v>35</v>
      </c>
      <c r="E16140" s="7" t="s">
        <v>32020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/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32047</v>
      </c>
      <c r="B16141" s="7" t="s">
        <v>32048</v>
      </c>
      <c r="C16141" s="7" t="s">
        <v>57</v>
      </c>
      <c r="D16141" s="7" t="s">
        <v>35</v>
      </c>
      <c r="E16141" s="7" t="s">
        <v>32020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32049</v>
      </c>
      <c r="B16142" s="7" t="s">
        <v>32050</v>
      </c>
      <c r="C16142" s="7" t="s">
        <v>57</v>
      </c>
      <c r="D16142" s="7" t="s">
        <v>35</v>
      </c>
      <c r="E16142" s="7" t="s">
        <v>32020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32051</v>
      </c>
      <c r="B16143" s="7" t="s">
        <v>32052</v>
      </c>
      <c r="C16143" s="7" t="s">
        <v>57</v>
      </c>
      <c r="D16143" s="7" t="s">
        <v>35</v>
      </c>
      <c r="E16143" s="7" t="s">
        <v>32020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32053</v>
      </c>
      <c r="B16144" s="7" t="s">
        <v>32054</v>
      </c>
      <c r="C16144" s="7" t="s">
        <v>57</v>
      </c>
      <c r="D16144" s="7" t="s">
        <v>35</v>
      </c>
      <c r="E16144" s="7" t="s">
        <v>32020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32055</v>
      </c>
      <c r="B16145" s="7" t="s">
        <v>32056</v>
      </c>
      <c r="C16145" s="7" t="s">
        <v>57</v>
      </c>
      <c r="D16145" s="7" t="s">
        <v>35</v>
      </c>
      <c r="E16145" s="7" t="s">
        <v>32020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32057</v>
      </c>
      <c r="B16146" s="7" t="s">
        <v>32058</v>
      </c>
      <c r="C16146" s="7" t="s">
        <v>57</v>
      </c>
      <c r="D16146" s="7" t="s">
        <v>35</v>
      </c>
      <c r="E16146" s="7" t="s">
        <v>32020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32059</v>
      </c>
      <c r="B16147" s="7" t="s">
        <v>32060</v>
      </c>
      <c r="C16147" s="7" t="s">
        <v>57</v>
      </c>
      <c r="D16147" s="7" t="s">
        <v>35</v>
      </c>
      <c r="E16147" s="7" t="s">
        <v>32020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32061</v>
      </c>
      <c r="B16148" s="7" t="s">
        <v>32062</v>
      </c>
      <c r="C16148" s="7" t="s">
        <v>57</v>
      </c>
      <c r="D16148" s="7" t="s">
        <v>35</v>
      </c>
      <c r="E16148" s="7" t="s">
        <v>32020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32063</v>
      </c>
      <c r="B16149" s="7" t="s">
        <v>32064</v>
      </c>
      <c r="C16149" s="7" t="s">
        <v>57</v>
      </c>
      <c r="D16149" s="7" t="s">
        <v>35</v>
      </c>
      <c r="E16149" s="7" t="s">
        <v>32020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32065</v>
      </c>
      <c r="B16150" s="7" t="s">
        <v>32066</v>
      </c>
      <c r="C16150" s="7" t="s">
        <v>57</v>
      </c>
      <c r="D16150" s="7" t="s">
        <v>35</v>
      </c>
      <c r="E16150" s="7" t="s">
        <v>32020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32067</v>
      </c>
      <c r="B16151" s="7" t="s">
        <v>32068</v>
      </c>
      <c r="C16151" s="7" t="s">
        <v>57</v>
      </c>
      <c r="D16151" s="7" t="s">
        <v>35</v>
      </c>
      <c r="E16151" s="7" t="s">
        <v>32020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32069</v>
      </c>
      <c r="B16152" s="7" t="s">
        <v>32070</v>
      </c>
      <c r="C16152" s="7" t="s">
        <v>57</v>
      </c>
      <c r="D16152" s="7" t="s">
        <v>35</v>
      </c>
      <c r="E16152" s="7" t="s">
        <v>32020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32071</v>
      </c>
      <c r="B16153" s="7" t="s">
        <v>32072</v>
      </c>
      <c r="C16153" s="7" t="s">
        <v>57</v>
      </c>
      <c r="D16153" s="7" t="s">
        <v>35</v>
      </c>
      <c r="E16153" s="7" t="s">
        <v>32020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32073</v>
      </c>
      <c r="B16154" s="7" t="s">
        <v>32074</v>
      </c>
      <c r="C16154" s="7" t="s">
        <v>57</v>
      </c>
      <c r="D16154" s="7" t="s">
        <v>35</v>
      </c>
      <c r="E16154" s="7" t="s">
        <v>32020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 t="s">
        <v>406</v>
      </c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32075</v>
      </c>
      <c r="B16155" s="7" t="s">
        <v>32076</v>
      </c>
      <c r="C16155" s="7" t="s">
        <v>57</v>
      </c>
      <c r="D16155" s="7" t="s">
        <v>29</v>
      </c>
      <c r="E16155" s="7" t="s">
        <v>31912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32077</v>
      </c>
      <c r="B16156" s="7" t="s">
        <v>32078</v>
      </c>
      <c r="C16156" s="7" t="s">
        <v>57</v>
      </c>
      <c r="D16156" s="7" t="s">
        <v>29</v>
      </c>
      <c r="E16156" s="7" t="s">
        <v>31912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32079</v>
      </c>
      <c r="B16157" s="7" t="s">
        <v>32080</v>
      </c>
      <c r="C16157" s="7" t="s">
        <v>57</v>
      </c>
      <c r="D16157" s="7" t="s">
        <v>29</v>
      </c>
      <c r="E16157" s="7" t="s">
        <v>31912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32081</v>
      </c>
      <c r="B16158" s="7" t="s">
        <v>32082</v>
      </c>
      <c r="C16158" s="7" t="s">
        <v>57</v>
      </c>
      <c r="D16158" s="7" t="s">
        <v>29</v>
      </c>
      <c r="E16158" s="7" t="s">
        <v>31912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32083</v>
      </c>
      <c r="B16159" s="7" t="s">
        <v>32084</v>
      </c>
      <c r="C16159" s="7" t="s">
        <v>57</v>
      </c>
      <c r="D16159" s="7" t="s">
        <v>29</v>
      </c>
      <c r="E16159" s="7" t="s">
        <v>31912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32085</v>
      </c>
      <c r="B16160" s="7" t="s">
        <v>32086</v>
      </c>
      <c r="C16160" s="7" t="s">
        <v>57</v>
      </c>
      <c r="D16160" s="7" t="s">
        <v>29</v>
      </c>
      <c r="E16160" s="7" t="s">
        <v>31912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32087</v>
      </c>
      <c r="B16161" s="7" t="s">
        <v>32088</v>
      </c>
      <c r="C16161" s="7" t="s">
        <v>57</v>
      </c>
      <c r="D16161" s="7" t="s">
        <v>29</v>
      </c>
      <c r="E16161" s="7" t="s">
        <v>31912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32089</v>
      </c>
      <c r="B16162" s="7" t="s">
        <v>32090</v>
      </c>
      <c r="C16162" s="7" t="s">
        <v>57</v>
      </c>
      <c r="D16162" s="7" t="s">
        <v>29</v>
      </c>
      <c r="E16162" s="7" t="s">
        <v>31912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32091</v>
      </c>
      <c r="B16163" s="7" t="s">
        <v>32092</v>
      </c>
      <c r="C16163" s="7" t="s">
        <v>57</v>
      </c>
      <c r="D16163" s="7" t="s">
        <v>29</v>
      </c>
      <c r="E16163" s="7" t="s">
        <v>31912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32093</v>
      </c>
      <c r="B16164" s="7" t="s">
        <v>32094</v>
      </c>
      <c r="C16164" s="7" t="s">
        <v>57</v>
      </c>
      <c r="D16164" s="7" t="s">
        <v>29</v>
      </c>
      <c r="E16164" s="7" t="s">
        <v>31912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32095</v>
      </c>
      <c r="B16165" s="7" t="s">
        <v>32096</v>
      </c>
      <c r="C16165" s="7" t="s">
        <v>57</v>
      </c>
      <c r="D16165" s="7" t="s">
        <v>29</v>
      </c>
      <c r="E16165" s="7" t="s">
        <v>31912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32097</v>
      </c>
      <c r="B16166" s="7" t="s">
        <v>32098</v>
      </c>
      <c r="C16166" s="7" t="s">
        <v>57</v>
      </c>
      <c r="D16166" s="7" t="s">
        <v>29</v>
      </c>
      <c r="E16166" s="7" t="s">
        <v>31912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32099</v>
      </c>
      <c r="B16167" s="7" t="s">
        <v>32100</v>
      </c>
      <c r="C16167" s="7" t="s">
        <v>57</v>
      </c>
      <c r="D16167" s="7" t="s">
        <v>29</v>
      </c>
      <c r="E16167" s="7" t="s">
        <v>31912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32101</v>
      </c>
      <c r="B16168" s="7" t="s">
        <v>32102</v>
      </c>
      <c r="C16168" s="7" t="s">
        <v>57</v>
      </c>
      <c r="D16168" s="7" t="s">
        <v>29</v>
      </c>
      <c r="E16168" s="7" t="s">
        <v>31912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/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32103</v>
      </c>
      <c r="B16169" s="7" t="s">
        <v>32104</v>
      </c>
      <c r="C16169" s="7" t="s">
        <v>57</v>
      </c>
      <c r="D16169" s="7" t="s">
        <v>29</v>
      </c>
      <c r="E16169" s="7" t="s">
        <v>31912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32105</v>
      </c>
      <c r="B16170" s="7" t="s">
        <v>32106</v>
      </c>
      <c r="C16170" s="7" t="s">
        <v>57</v>
      </c>
      <c r="D16170" s="7" t="s">
        <v>29</v>
      </c>
      <c r="E16170" s="7" t="s">
        <v>31912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32107</v>
      </c>
      <c r="B16171" s="7" t="s">
        <v>32108</v>
      </c>
      <c r="C16171" s="7" t="s">
        <v>57</v>
      </c>
      <c r="D16171" s="7" t="s">
        <v>29</v>
      </c>
      <c r="E16171" s="7" t="s">
        <v>31912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32109</v>
      </c>
      <c r="B16172" s="7" t="s">
        <v>32110</v>
      </c>
      <c r="C16172" s="7" t="s">
        <v>57</v>
      </c>
      <c r="D16172" s="7" t="s">
        <v>29</v>
      </c>
      <c r="E16172" s="7" t="s">
        <v>31912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32111</v>
      </c>
      <c r="B16173" s="7" t="s">
        <v>32112</v>
      </c>
      <c r="C16173" s="7" t="s">
        <v>57</v>
      </c>
      <c r="D16173" s="7" t="s">
        <v>29</v>
      </c>
      <c r="E16173" s="7" t="s">
        <v>31912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32113</v>
      </c>
      <c r="B16174" s="7" t="s">
        <v>32114</v>
      </c>
      <c r="C16174" s="7" t="s">
        <v>57</v>
      </c>
      <c r="D16174" s="7" t="s">
        <v>29</v>
      </c>
      <c r="E16174" s="7" t="s">
        <v>31912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32115</v>
      </c>
      <c r="B16175" s="7" t="s">
        <v>32116</v>
      </c>
      <c r="C16175" s="7" t="s">
        <v>57</v>
      </c>
      <c r="D16175" s="7" t="s">
        <v>29</v>
      </c>
      <c r="E16175" s="7" t="s">
        <v>31912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32117</v>
      </c>
      <c r="B16176" s="7" t="s">
        <v>32118</v>
      </c>
      <c r="C16176" s="7" t="s">
        <v>57</v>
      </c>
      <c r="D16176" s="7" t="s">
        <v>29</v>
      </c>
      <c r="E16176" s="7" t="s">
        <v>31912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32119</v>
      </c>
      <c r="B16177" s="7" t="s">
        <v>32120</v>
      </c>
      <c r="C16177" s="7" t="s">
        <v>57</v>
      </c>
      <c r="D16177" s="7" t="s">
        <v>29</v>
      </c>
      <c r="E16177" s="7" t="s">
        <v>31912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32121</v>
      </c>
      <c r="B16178" s="7" t="s">
        <v>32122</v>
      </c>
      <c r="C16178" s="7" t="s">
        <v>57</v>
      </c>
      <c r="D16178" s="7" t="s">
        <v>29</v>
      </c>
      <c r="E16178" s="7" t="s">
        <v>31912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32123</v>
      </c>
      <c r="B16179" s="7" t="s">
        <v>32124</v>
      </c>
      <c r="C16179" s="7" t="s">
        <v>57</v>
      </c>
      <c r="D16179" s="7" t="s">
        <v>29</v>
      </c>
      <c r="E16179" s="7" t="s">
        <v>31912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32125</v>
      </c>
      <c r="B16180" s="7" t="s">
        <v>32126</v>
      </c>
      <c r="C16180" s="7" t="s">
        <v>57</v>
      </c>
      <c r="D16180" s="7" t="s">
        <v>29</v>
      </c>
      <c r="E16180" s="7" t="s">
        <v>31912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32127</v>
      </c>
      <c r="B16181" s="7" t="s">
        <v>32128</v>
      </c>
      <c r="C16181" s="7" t="s">
        <v>57</v>
      </c>
      <c r="D16181" s="7" t="s">
        <v>29</v>
      </c>
      <c r="E16181" s="7" t="s">
        <v>31912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32129</v>
      </c>
      <c r="B16182" s="7" t="s">
        <v>32130</v>
      </c>
      <c r="C16182" s="7" t="s">
        <v>57</v>
      </c>
      <c r="D16182" s="7" t="s">
        <v>29</v>
      </c>
      <c r="E16182" s="7" t="s">
        <v>31912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 t="s">
        <v>406</v>
      </c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32131</v>
      </c>
      <c r="B16183" s="7" t="s">
        <v>32132</v>
      </c>
      <c r="C16183" s="7" t="s">
        <v>57</v>
      </c>
      <c r="D16183" s="7" t="s">
        <v>61</v>
      </c>
      <c r="E16183" s="7" t="s">
        <v>31912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32133</v>
      </c>
      <c r="B16184" s="7" t="s">
        <v>32134</v>
      </c>
      <c r="C16184" s="7" t="s">
        <v>57</v>
      </c>
      <c r="D16184" s="7" t="s">
        <v>61</v>
      </c>
      <c r="E16184" s="7" t="s">
        <v>31912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32135</v>
      </c>
      <c r="B16185" s="7" t="s">
        <v>32136</v>
      </c>
      <c r="C16185" s="7" t="s">
        <v>57</v>
      </c>
      <c r="D16185" s="7" t="s">
        <v>61</v>
      </c>
      <c r="E16185" s="7" t="s">
        <v>31912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32137</v>
      </c>
      <c r="B16186" s="7" t="s">
        <v>32138</v>
      </c>
      <c r="C16186" s="7" t="s">
        <v>57</v>
      </c>
      <c r="D16186" s="7" t="s">
        <v>61</v>
      </c>
      <c r="E16186" s="7" t="s">
        <v>31912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32139</v>
      </c>
      <c r="B16187" s="7" t="s">
        <v>32140</v>
      </c>
      <c r="C16187" s="7" t="s">
        <v>57</v>
      </c>
      <c r="D16187" s="7" t="s">
        <v>61</v>
      </c>
      <c r="E16187" s="7" t="s">
        <v>31912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32141</v>
      </c>
      <c r="B16188" s="7" t="s">
        <v>32142</v>
      </c>
      <c r="C16188" s="7" t="s">
        <v>57</v>
      </c>
      <c r="D16188" s="7" t="s">
        <v>61</v>
      </c>
      <c r="E16188" s="7" t="s">
        <v>31912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32143</v>
      </c>
      <c r="B16189" s="7" t="s">
        <v>32144</v>
      </c>
      <c r="C16189" s="7" t="s">
        <v>57</v>
      </c>
      <c r="D16189" s="7" t="s">
        <v>61</v>
      </c>
      <c r="E16189" s="7" t="s">
        <v>31912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32145</v>
      </c>
      <c r="B16190" s="7" t="s">
        <v>32146</v>
      </c>
      <c r="C16190" s="7" t="s">
        <v>57</v>
      </c>
      <c r="D16190" s="7" t="s">
        <v>61</v>
      </c>
      <c r="E16190" s="7" t="s">
        <v>31912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32147</v>
      </c>
      <c r="B16191" s="7" t="s">
        <v>32148</v>
      </c>
      <c r="C16191" s="7" t="s">
        <v>57</v>
      </c>
      <c r="D16191" s="7" t="s">
        <v>61</v>
      </c>
      <c r="E16191" s="7" t="s">
        <v>31912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32149</v>
      </c>
      <c r="B16192" s="7" t="s">
        <v>32150</v>
      </c>
      <c r="C16192" s="7" t="s">
        <v>57</v>
      </c>
      <c r="D16192" s="7" t="s">
        <v>61</v>
      </c>
      <c r="E16192" s="7" t="s">
        <v>31912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32151</v>
      </c>
      <c r="B16193" s="7" t="s">
        <v>32152</v>
      </c>
      <c r="C16193" s="7" t="s">
        <v>57</v>
      </c>
      <c r="D16193" s="7" t="s">
        <v>61</v>
      </c>
      <c r="E16193" s="7" t="s">
        <v>31912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32153</v>
      </c>
      <c r="B16194" s="7" t="s">
        <v>32154</v>
      </c>
      <c r="C16194" s="7" t="s">
        <v>57</v>
      </c>
      <c r="D16194" s="7" t="s">
        <v>61</v>
      </c>
      <c r="E16194" s="7" t="s">
        <v>31912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32155</v>
      </c>
      <c r="B16195" s="7" t="s">
        <v>32156</v>
      </c>
      <c r="C16195" s="7" t="s">
        <v>57</v>
      </c>
      <c r="D16195" s="7" t="s">
        <v>61</v>
      </c>
      <c r="E16195" s="7" t="s">
        <v>31912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32157</v>
      </c>
      <c r="B16196" s="7" t="s">
        <v>32158</v>
      </c>
      <c r="C16196" s="7" t="s">
        <v>57</v>
      </c>
      <c r="D16196" s="7" t="s">
        <v>61</v>
      </c>
      <c r="E16196" s="7" t="s">
        <v>31912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/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32159</v>
      </c>
      <c r="B16197" s="7" t="s">
        <v>32160</v>
      </c>
      <c r="C16197" s="7" t="s">
        <v>57</v>
      </c>
      <c r="D16197" s="7" t="s">
        <v>61</v>
      </c>
      <c r="E16197" s="7" t="s">
        <v>31912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32161</v>
      </c>
      <c r="B16198" s="7" t="s">
        <v>32162</v>
      </c>
      <c r="C16198" s="7" t="s">
        <v>57</v>
      </c>
      <c r="D16198" s="7" t="s">
        <v>61</v>
      </c>
      <c r="E16198" s="7" t="s">
        <v>31912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32163</v>
      </c>
      <c r="B16199" s="7" t="s">
        <v>32164</v>
      </c>
      <c r="C16199" s="7" t="s">
        <v>57</v>
      </c>
      <c r="D16199" s="7" t="s">
        <v>61</v>
      </c>
      <c r="E16199" s="7" t="s">
        <v>31912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32165</v>
      </c>
      <c r="B16200" s="7" t="s">
        <v>32166</v>
      </c>
      <c r="C16200" s="7" t="s">
        <v>57</v>
      </c>
      <c r="D16200" s="7" t="s">
        <v>61</v>
      </c>
      <c r="E16200" s="7" t="s">
        <v>31912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32167</v>
      </c>
      <c r="B16201" s="7" t="s">
        <v>32168</v>
      </c>
      <c r="C16201" s="7" t="s">
        <v>57</v>
      </c>
      <c r="D16201" s="7" t="s">
        <v>61</v>
      </c>
      <c r="E16201" s="7" t="s">
        <v>31912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32169</v>
      </c>
      <c r="B16202" s="7" t="s">
        <v>32170</v>
      </c>
      <c r="C16202" s="7" t="s">
        <v>57</v>
      </c>
      <c r="D16202" s="7" t="s">
        <v>61</v>
      </c>
      <c r="E16202" s="7" t="s">
        <v>31912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32171</v>
      </c>
      <c r="B16203" s="7" t="s">
        <v>32172</v>
      </c>
      <c r="C16203" s="7" t="s">
        <v>57</v>
      </c>
      <c r="D16203" s="7" t="s">
        <v>61</v>
      </c>
      <c r="E16203" s="7" t="s">
        <v>31912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32173</v>
      </c>
      <c r="B16204" s="7" t="s">
        <v>32174</v>
      </c>
      <c r="C16204" s="7" t="s">
        <v>57</v>
      </c>
      <c r="D16204" s="7" t="s">
        <v>61</v>
      </c>
      <c r="E16204" s="7" t="s">
        <v>31912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32175</v>
      </c>
      <c r="B16205" s="7" t="s">
        <v>32176</v>
      </c>
      <c r="C16205" s="7" t="s">
        <v>57</v>
      </c>
      <c r="D16205" s="7" t="s">
        <v>61</v>
      </c>
      <c r="E16205" s="7" t="s">
        <v>31912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32177</v>
      </c>
      <c r="B16206" s="7" t="s">
        <v>32178</v>
      </c>
      <c r="C16206" s="7" t="s">
        <v>57</v>
      </c>
      <c r="D16206" s="7" t="s">
        <v>61</v>
      </c>
      <c r="E16206" s="7" t="s">
        <v>31912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32179</v>
      </c>
      <c r="B16207" s="7" t="s">
        <v>32180</v>
      </c>
      <c r="C16207" s="7" t="s">
        <v>57</v>
      </c>
      <c r="D16207" s="7" t="s">
        <v>61</v>
      </c>
      <c r="E16207" s="7" t="s">
        <v>31912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32181</v>
      </c>
      <c r="B16208" s="7" t="s">
        <v>32182</v>
      </c>
      <c r="C16208" s="7" t="s">
        <v>57</v>
      </c>
      <c r="D16208" s="7" t="s">
        <v>61</v>
      </c>
      <c r="E16208" s="7" t="s">
        <v>31912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32183</v>
      </c>
      <c r="B16209" s="7" t="s">
        <v>32184</v>
      </c>
      <c r="C16209" s="7" t="s">
        <v>57</v>
      </c>
      <c r="D16209" s="7" t="s">
        <v>61</v>
      </c>
      <c r="E16209" s="7" t="s">
        <v>31912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 t="s">
        <v>406</v>
      </c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47.1" customHeight="1" outlineLevel="5" x14ac:dyDescent="0.2">
      <c r="A16210" s="6" t="s">
        <v>32185</v>
      </c>
      <c r="B16210" s="7" t="s">
        <v>32186</v>
      </c>
      <c r="C16210" s="7" t="s">
        <v>57</v>
      </c>
      <c r="D16210" s="7" t="s">
        <v>61</v>
      </c>
      <c r="E16210" s="7" t="s">
        <v>31912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 t="s">
        <v>406</v>
      </c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11.1" customHeight="1" outlineLevel="4" x14ac:dyDescent="0.2">
      <c r="A16211" s="30" t="s">
        <v>32187</v>
      </c>
      <c r="B16211" s="30"/>
      <c r="C16211" s="30"/>
      <c r="D16211" s="30"/>
      <c r="E16211" s="30"/>
      <c r="F16211" s="30"/>
      <c r="G16211" s="30"/>
      <c r="H16211" s="30"/>
      <c r="I16211" s="30"/>
      <c r="J16211" s="30"/>
      <c r="K16211" s="30"/>
      <c r="L16211" s="30"/>
      <c r="M16211" s="30"/>
      <c r="N16211" s="37"/>
      <c r="O16211" s="37"/>
      <c r="P16211" s="37"/>
      <c r="Q16211" s="37"/>
    </row>
    <row r="16212" spans="1:17" ht="35.1" customHeight="1" outlineLevel="5" x14ac:dyDescent="0.2">
      <c r="A16212" s="6" t="s">
        <v>32188</v>
      </c>
      <c r="B16212" s="7" t="s">
        <v>32189</v>
      </c>
      <c r="C16212" s="7" t="s">
        <v>57</v>
      </c>
      <c r="D16212" s="7"/>
      <c r="E16212" s="7" t="s">
        <v>31921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32190</v>
      </c>
      <c r="B16213" s="7" t="s">
        <v>32191</v>
      </c>
      <c r="C16213" s="7" t="s">
        <v>57</v>
      </c>
      <c r="D16213" s="7"/>
      <c r="E16213" s="7" t="s">
        <v>31906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32192</v>
      </c>
      <c r="B16214" s="7" t="s">
        <v>32193</v>
      </c>
      <c r="C16214" s="7" t="s">
        <v>57</v>
      </c>
      <c r="D16214" s="7"/>
      <c r="E16214" s="7" t="s">
        <v>31906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32194</v>
      </c>
      <c r="B16215" s="7" t="s">
        <v>32195</v>
      </c>
      <c r="C16215" s="7" t="s">
        <v>57</v>
      </c>
      <c r="D16215" s="7"/>
      <c r="E16215" s="7" t="s">
        <v>31909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32196</v>
      </c>
      <c r="B16216" s="7" t="s">
        <v>32197</v>
      </c>
      <c r="C16216" s="7" t="s">
        <v>57</v>
      </c>
      <c r="D16216" s="7"/>
      <c r="E16216" s="7" t="s">
        <v>31909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32198</v>
      </c>
      <c r="B16217" s="7" t="s">
        <v>32199</v>
      </c>
      <c r="C16217" s="7" t="s">
        <v>57</v>
      </c>
      <c r="D16217" s="7"/>
      <c r="E16217" s="7" t="s">
        <v>31912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32200</v>
      </c>
      <c r="B16218" s="7" t="s">
        <v>32201</v>
      </c>
      <c r="C16218" s="7" t="s">
        <v>57</v>
      </c>
      <c r="D16218" s="7"/>
      <c r="E16218" s="7" t="s">
        <v>31909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32202</v>
      </c>
      <c r="B16219" s="7" t="s">
        <v>32203</v>
      </c>
      <c r="C16219" s="7" t="s">
        <v>57</v>
      </c>
      <c r="D16219" s="7"/>
      <c r="E16219" s="7" t="s">
        <v>31906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32204</v>
      </c>
      <c r="B16220" s="7" t="s">
        <v>32205</v>
      </c>
      <c r="C16220" s="7" t="s">
        <v>57</v>
      </c>
      <c r="D16220" s="7"/>
      <c r="E16220" s="7" t="s">
        <v>31906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32206</v>
      </c>
      <c r="B16221" s="7" t="s">
        <v>32207</v>
      </c>
      <c r="C16221" s="7" t="s">
        <v>57</v>
      </c>
      <c r="D16221" s="7"/>
      <c r="E16221" s="7" t="s">
        <v>31906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32208</v>
      </c>
      <c r="B16222" s="7" t="s">
        <v>32209</v>
      </c>
      <c r="C16222" s="7" t="s">
        <v>57</v>
      </c>
      <c r="D16222" s="7"/>
      <c r="E16222" s="7" t="s">
        <v>31921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32210</v>
      </c>
      <c r="B16223" s="7" t="s">
        <v>32211</v>
      </c>
      <c r="C16223" s="7" t="s">
        <v>57</v>
      </c>
      <c r="D16223" s="7"/>
      <c r="E16223" s="7" t="s">
        <v>31903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32212</v>
      </c>
      <c r="B16224" s="7" t="s">
        <v>32213</v>
      </c>
      <c r="C16224" s="7" t="s">
        <v>57</v>
      </c>
      <c r="D16224" s="7"/>
      <c r="E16224" s="7" t="s">
        <v>31912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32214</v>
      </c>
      <c r="B16225" s="7" t="s">
        <v>32215</v>
      </c>
      <c r="C16225" s="7" t="s">
        <v>57</v>
      </c>
      <c r="D16225" s="7"/>
      <c r="E16225" s="7" t="s">
        <v>31912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32216</v>
      </c>
      <c r="B16226" s="7" t="s">
        <v>32217</v>
      </c>
      <c r="C16226" s="7" t="s">
        <v>57</v>
      </c>
      <c r="D16226" s="7"/>
      <c r="E16226" s="7" t="s">
        <v>31903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32218</v>
      </c>
      <c r="B16227" s="7" t="s">
        <v>32219</v>
      </c>
      <c r="C16227" s="7" t="s">
        <v>57</v>
      </c>
      <c r="D16227" s="7"/>
      <c r="E16227" s="7" t="s">
        <v>31909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32220</v>
      </c>
      <c r="B16228" s="7" t="s">
        <v>32221</v>
      </c>
      <c r="C16228" s="7" t="s">
        <v>57</v>
      </c>
      <c r="D16228" s="7"/>
      <c r="E16228" s="7" t="s">
        <v>31912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32222</v>
      </c>
      <c r="B16229" s="7" t="s">
        <v>32223</v>
      </c>
      <c r="C16229" s="7" t="s">
        <v>57</v>
      </c>
      <c r="D16229" s="7"/>
      <c r="E16229" s="7" t="s">
        <v>31912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32224</v>
      </c>
      <c r="B16230" s="7" t="s">
        <v>32225</v>
      </c>
      <c r="C16230" s="7" t="s">
        <v>57</v>
      </c>
      <c r="D16230" s="7"/>
      <c r="E16230" s="7" t="s">
        <v>31903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32226</v>
      </c>
      <c r="B16231" s="7" t="s">
        <v>32227</v>
      </c>
      <c r="C16231" s="7" t="s">
        <v>57</v>
      </c>
      <c r="D16231" s="7"/>
      <c r="E16231" s="7" t="s">
        <v>31909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32228</v>
      </c>
      <c r="B16232" s="7" t="s">
        <v>32229</v>
      </c>
      <c r="C16232" s="7" t="s">
        <v>57</v>
      </c>
      <c r="D16232" s="7"/>
      <c r="E16232" s="7" t="s">
        <v>31903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32230</v>
      </c>
      <c r="B16233" s="7" t="s">
        <v>32231</v>
      </c>
      <c r="C16233" s="7" t="s">
        <v>57</v>
      </c>
      <c r="D16233" s="7"/>
      <c r="E16233" s="7" t="s">
        <v>31909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47.1" customHeight="1" outlineLevel="5" x14ac:dyDescent="0.2">
      <c r="A16234" s="6" t="s">
        <v>32232</v>
      </c>
      <c r="B16234" s="7" t="s">
        <v>32233</v>
      </c>
      <c r="C16234" s="7" t="s">
        <v>57</v>
      </c>
      <c r="D16234" s="7"/>
      <c r="E16234" s="7" t="s">
        <v>31921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32234</v>
      </c>
      <c r="B16235" s="7" t="s">
        <v>32235</v>
      </c>
      <c r="C16235" s="7" t="s">
        <v>57</v>
      </c>
      <c r="D16235" s="7"/>
      <c r="E16235" s="7" t="s">
        <v>31921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32236</v>
      </c>
      <c r="B16236" s="7" t="s">
        <v>32237</v>
      </c>
      <c r="C16236" s="7" t="s">
        <v>57</v>
      </c>
      <c r="D16236" s="7"/>
      <c r="E16236" s="7" t="s">
        <v>31906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32238</v>
      </c>
      <c r="B16237" s="7" t="s">
        <v>32239</v>
      </c>
      <c r="C16237" s="7" t="s">
        <v>57</v>
      </c>
      <c r="D16237" s="7"/>
      <c r="E16237" s="7" t="s">
        <v>31909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32240</v>
      </c>
      <c r="B16238" s="7" t="s">
        <v>32241</v>
      </c>
      <c r="C16238" s="7" t="s">
        <v>57</v>
      </c>
      <c r="D16238" s="7"/>
      <c r="E16238" s="7" t="s">
        <v>31921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32242</v>
      </c>
      <c r="B16239" s="7" t="s">
        <v>32243</v>
      </c>
      <c r="C16239" s="7" t="s">
        <v>57</v>
      </c>
      <c r="D16239" s="7"/>
      <c r="E16239" s="7" t="s">
        <v>31921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32244</v>
      </c>
      <c r="B16240" s="7" t="s">
        <v>32245</v>
      </c>
      <c r="C16240" s="7" t="s">
        <v>57</v>
      </c>
      <c r="D16240" s="7"/>
      <c r="E16240" s="7" t="s">
        <v>31912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32246</v>
      </c>
      <c r="B16241" s="7" t="s">
        <v>32247</v>
      </c>
      <c r="C16241" s="7" t="s">
        <v>57</v>
      </c>
      <c r="D16241" s="7"/>
      <c r="E16241" s="7" t="s">
        <v>31921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32248</v>
      </c>
      <c r="B16242" s="7" t="s">
        <v>32249</v>
      </c>
      <c r="C16242" s="7" t="s">
        <v>57</v>
      </c>
      <c r="D16242" s="7"/>
      <c r="E16242" s="7" t="s">
        <v>31921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47.1" customHeight="1" outlineLevel="5" x14ac:dyDescent="0.2">
      <c r="A16243" s="6" t="s">
        <v>32250</v>
      </c>
      <c r="B16243" s="7" t="s">
        <v>32251</v>
      </c>
      <c r="C16243" s="7" t="s">
        <v>57</v>
      </c>
      <c r="D16243" s="7"/>
      <c r="E16243" s="7" t="s">
        <v>31903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32252</v>
      </c>
      <c r="B16244" s="7" t="s">
        <v>32253</v>
      </c>
      <c r="C16244" s="7" t="s">
        <v>57</v>
      </c>
      <c r="D16244" s="7"/>
      <c r="E16244" s="7" t="s">
        <v>31903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32254</v>
      </c>
      <c r="B16245" s="7" t="s">
        <v>32255</v>
      </c>
      <c r="C16245" s="7" t="s">
        <v>57</v>
      </c>
      <c r="D16245" s="7"/>
      <c r="E16245" s="7" t="s">
        <v>31903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32256</v>
      </c>
      <c r="B16246" s="7" t="s">
        <v>32257</v>
      </c>
      <c r="C16246" s="7" t="s">
        <v>57</v>
      </c>
      <c r="D16246" s="7"/>
      <c r="E16246" s="7" t="s">
        <v>31906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32258</v>
      </c>
      <c r="B16247" s="7" t="s">
        <v>32259</v>
      </c>
      <c r="C16247" s="7" t="s">
        <v>57</v>
      </c>
      <c r="D16247" s="7"/>
      <c r="E16247" s="7" t="s">
        <v>31903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32260</v>
      </c>
      <c r="B16248" s="7" t="s">
        <v>32261</v>
      </c>
      <c r="C16248" s="7" t="s">
        <v>57</v>
      </c>
      <c r="D16248" s="7"/>
      <c r="E16248" s="7" t="s">
        <v>31903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32262</v>
      </c>
      <c r="B16249" s="7" t="s">
        <v>32263</v>
      </c>
      <c r="C16249" s="7" t="s">
        <v>57</v>
      </c>
      <c r="D16249" s="7"/>
      <c r="E16249" s="7" t="s">
        <v>31912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32264</v>
      </c>
      <c r="B16250" s="7" t="s">
        <v>32265</v>
      </c>
      <c r="C16250" s="7" t="s">
        <v>57</v>
      </c>
      <c r="D16250" s="7"/>
      <c r="E16250" s="7" t="s">
        <v>31921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32266</v>
      </c>
      <c r="B16251" s="7" t="s">
        <v>32267</v>
      </c>
      <c r="C16251" s="7" t="s">
        <v>57</v>
      </c>
      <c r="D16251" s="7"/>
      <c r="E16251" s="7" t="s">
        <v>31906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32268</v>
      </c>
      <c r="B16252" s="7" t="s">
        <v>32269</v>
      </c>
      <c r="C16252" s="7" t="s">
        <v>57</v>
      </c>
      <c r="D16252" s="7"/>
      <c r="E16252" s="7" t="s">
        <v>31909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32270</v>
      </c>
      <c r="B16253" s="7" t="s">
        <v>32271</v>
      </c>
      <c r="C16253" s="7" t="s">
        <v>57</v>
      </c>
      <c r="D16253" s="7"/>
      <c r="E16253" s="7" t="s">
        <v>31912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32272</v>
      </c>
      <c r="B16254" s="7" t="s">
        <v>32273</v>
      </c>
      <c r="C16254" s="7" t="s">
        <v>57</v>
      </c>
      <c r="D16254" s="7"/>
      <c r="E16254" s="7" t="s">
        <v>31906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32274</v>
      </c>
      <c r="B16255" s="7" t="s">
        <v>32275</v>
      </c>
      <c r="C16255" s="7" t="s">
        <v>57</v>
      </c>
      <c r="D16255" s="7"/>
      <c r="E16255" s="7" t="s">
        <v>31921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32276</v>
      </c>
      <c r="B16256" s="7" t="s">
        <v>32277</v>
      </c>
      <c r="C16256" s="7" t="s">
        <v>57</v>
      </c>
      <c r="D16256" s="7"/>
      <c r="E16256" s="7" t="s">
        <v>31909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32278</v>
      </c>
      <c r="B16257" s="7" t="s">
        <v>32279</v>
      </c>
      <c r="C16257" s="7" t="s">
        <v>57</v>
      </c>
      <c r="D16257" s="7"/>
      <c r="E16257" s="7" t="s">
        <v>31903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32280</v>
      </c>
      <c r="B16258" s="7" t="s">
        <v>32281</v>
      </c>
      <c r="C16258" s="7" t="s">
        <v>57</v>
      </c>
      <c r="D16258" s="7"/>
      <c r="E16258" s="7" t="s">
        <v>31909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32282</v>
      </c>
      <c r="B16259" s="7" t="s">
        <v>32283</v>
      </c>
      <c r="C16259" s="7" t="s">
        <v>57</v>
      </c>
      <c r="D16259" s="7"/>
      <c r="E16259" s="7" t="s">
        <v>31906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32284</v>
      </c>
      <c r="B16260" s="7" t="s">
        <v>32285</v>
      </c>
      <c r="C16260" s="7" t="s">
        <v>57</v>
      </c>
      <c r="D16260" s="7"/>
      <c r="E16260" s="7" t="s">
        <v>31906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32286</v>
      </c>
      <c r="B16261" s="7" t="s">
        <v>32287</v>
      </c>
      <c r="C16261" s="7" t="s">
        <v>57</v>
      </c>
      <c r="D16261" s="7"/>
      <c r="E16261" s="7" t="s">
        <v>31909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32288</v>
      </c>
      <c r="B16262" s="7" t="s">
        <v>32289</v>
      </c>
      <c r="C16262" s="7" t="s">
        <v>57</v>
      </c>
      <c r="D16262" s="7"/>
      <c r="E16262" s="7" t="s">
        <v>31921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32290</v>
      </c>
      <c r="B16263" s="7" t="s">
        <v>32291</v>
      </c>
      <c r="C16263" s="7" t="s">
        <v>57</v>
      </c>
      <c r="D16263" s="7"/>
      <c r="E16263" s="7" t="s">
        <v>31903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32292</v>
      </c>
      <c r="B16264" s="7" t="s">
        <v>32293</v>
      </c>
      <c r="C16264" s="7" t="s">
        <v>57</v>
      </c>
      <c r="D16264" s="7"/>
      <c r="E16264" s="7" t="s">
        <v>31921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32294</v>
      </c>
      <c r="B16265" s="7" t="s">
        <v>32295</v>
      </c>
      <c r="C16265" s="7" t="s">
        <v>57</v>
      </c>
      <c r="D16265" s="7"/>
      <c r="E16265" s="7" t="s">
        <v>31906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32296</v>
      </c>
      <c r="B16266" s="7" t="s">
        <v>32297</v>
      </c>
      <c r="C16266" s="7" t="s">
        <v>57</v>
      </c>
      <c r="D16266" s="7"/>
      <c r="E16266" s="7" t="s">
        <v>31903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32298</v>
      </c>
      <c r="B16267" s="7" t="s">
        <v>32299</v>
      </c>
      <c r="C16267" s="7" t="s">
        <v>57</v>
      </c>
      <c r="D16267" s="7"/>
      <c r="E16267" s="7" t="s">
        <v>31909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32300</v>
      </c>
      <c r="B16268" s="7" t="s">
        <v>32301</v>
      </c>
      <c r="C16268" s="7" t="s">
        <v>57</v>
      </c>
      <c r="D16268" s="7" t="s">
        <v>35</v>
      </c>
      <c r="E16268" s="7" t="s">
        <v>32020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32302</v>
      </c>
      <c r="B16269" s="7" t="s">
        <v>32303</v>
      </c>
      <c r="C16269" s="7" t="s">
        <v>57</v>
      </c>
      <c r="D16269" s="7" t="s">
        <v>35</v>
      </c>
      <c r="E16269" s="7" t="s">
        <v>32020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32304</v>
      </c>
      <c r="B16270" s="7" t="s">
        <v>32305</v>
      </c>
      <c r="C16270" s="7" t="s">
        <v>57</v>
      </c>
      <c r="D16270" s="7" t="s">
        <v>35</v>
      </c>
      <c r="E16270" s="7" t="s">
        <v>32020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32306</v>
      </c>
      <c r="B16271" s="7" t="s">
        <v>32307</v>
      </c>
      <c r="C16271" s="7" t="s">
        <v>57</v>
      </c>
      <c r="D16271" s="7" t="s">
        <v>35</v>
      </c>
      <c r="E16271" s="7" t="s">
        <v>32020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32308</v>
      </c>
      <c r="B16272" s="7" t="s">
        <v>32309</v>
      </c>
      <c r="C16272" s="7" t="s">
        <v>57</v>
      </c>
      <c r="D16272" s="7" t="s">
        <v>35</v>
      </c>
      <c r="E16272" s="7" t="s">
        <v>31912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32310</v>
      </c>
      <c r="B16273" s="7" t="s">
        <v>32311</v>
      </c>
      <c r="C16273" s="7" t="s">
        <v>57</v>
      </c>
      <c r="D16273" s="7" t="s">
        <v>35</v>
      </c>
      <c r="E16273" s="7" t="s">
        <v>31912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32312</v>
      </c>
      <c r="B16274" s="7" t="s">
        <v>32313</v>
      </c>
      <c r="C16274" s="7" t="s">
        <v>57</v>
      </c>
      <c r="D16274" s="7" t="s">
        <v>35</v>
      </c>
      <c r="E16274" s="7" t="s">
        <v>32020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47.1" customHeight="1" outlineLevel="5" x14ac:dyDescent="0.2">
      <c r="A16275" s="6" t="s">
        <v>32314</v>
      </c>
      <c r="B16275" s="7" t="s">
        <v>32315</v>
      </c>
      <c r="C16275" s="7" t="s">
        <v>57</v>
      </c>
      <c r="D16275" s="7" t="s">
        <v>35</v>
      </c>
      <c r="E16275" s="7" t="s">
        <v>32020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32316</v>
      </c>
      <c r="B16276" s="7" t="s">
        <v>32317</v>
      </c>
      <c r="C16276" s="7" t="s">
        <v>57</v>
      </c>
      <c r="D16276" s="7" t="s">
        <v>35</v>
      </c>
      <c r="E16276" s="7" t="s">
        <v>32020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32318</v>
      </c>
      <c r="B16277" s="7" t="s">
        <v>32319</v>
      </c>
      <c r="C16277" s="7" t="s">
        <v>57</v>
      </c>
      <c r="D16277" s="7" t="s">
        <v>35</v>
      </c>
      <c r="E16277" s="7" t="s">
        <v>32020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32320</v>
      </c>
      <c r="B16278" s="7" t="s">
        <v>32321</v>
      </c>
      <c r="C16278" s="7" t="s">
        <v>57</v>
      </c>
      <c r="D16278" s="7" t="s">
        <v>35</v>
      </c>
      <c r="E16278" s="7" t="s">
        <v>32020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32322</v>
      </c>
      <c r="B16279" s="7" t="s">
        <v>32323</v>
      </c>
      <c r="C16279" s="7" t="s">
        <v>57</v>
      </c>
      <c r="D16279" s="7" t="s">
        <v>35</v>
      </c>
      <c r="E16279" s="7" t="s">
        <v>32020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32324</v>
      </c>
      <c r="B16280" s="7" t="s">
        <v>32325</v>
      </c>
      <c r="C16280" s="7" t="s">
        <v>57</v>
      </c>
      <c r="D16280" s="7" t="s">
        <v>35</v>
      </c>
      <c r="E16280" s="7" t="s">
        <v>32020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47.1" customHeight="1" outlineLevel="5" x14ac:dyDescent="0.2">
      <c r="A16281" s="6" t="s">
        <v>32326</v>
      </c>
      <c r="B16281" s="7" t="s">
        <v>32327</v>
      </c>
      <c r="C16281" s="7" t="s">
        <v>57</v>
      </c>
      <c r="D16281" s="7" t="s">
        <v>35</v>
      </c>
      <c r="E16281" s="7" t="s">
        <v>32020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/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32328</v>
      </c>
      <c r="B16282" s="7" t="s">
        <v>32329</v>
      </c>
      <c r="C16282" s="7" t="s">
        <v>57</v>
      </c>
      <c r="D16282" s="7" t="s">
        <v>35</v>
      </c>
      <c r="E16282" s="7" t="s">
        <v>32020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32330</v>
      </c>
      <c r="B16283" s="7" t="s">
        <v>32331</v>
      </c>
      <c r="C16283" s="7" t="s">
        <v>57</v>
      </c>
      <c r="D16283" s="7" t="s">
        <v>35</v>
      </c>
      <c r="E16283" s="7" t="s">
        <v>32020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47.1" customHeight="1" outlineLevel="5" x14ac:dyDescent="0.2">
      <c r="A16284" s="6" t="s">
        <v>32332</v>
      </c>
      <c r="B16284" s="7" t="s">
        <v>32333</v>
      </c>
      <c r="C16284" s="7" t="s">
        <v>57</v>
      </c>
      <c r="D16284" s="7" t="s">
        <v>35</v>
      </c>
      <c r="E16284" s="7" t="s">
        <v>32020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32334</v>
      </c>
      <c r="B16285" s="7" t="s">
        <v>32335</v>
      </c>
      <c r="C16285" s="7" t="s">
        <v>57</v>
      </c>
      <c r="D16285" s="7" t="s">
        <v>35</v>
      </c>
      <c r="E16285" s="7" t="s">
        <v>32020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32336</v>
      </c>
      <c r="B16286" s="7" t="s">
        <v>32337</v>
      </c>
      <c r="C16286" s="7" t="s">
        <v>57</v>
      </c>
      <c r="D16286" s="7" t="s">
        <v>35</v>
      </c>
      <c r="E16286" s="7" t="s">
        <v>32020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32338</v>
      </c>
      <c r="B16287" s="7" t="s">
        <v>32339</v>
      </c>
      <c r="C16287" s="7" t="s">
        <v>57</v>
      </c>
      <c r="D16287" s="7" t="s">
        <v>35</v>
      </c>
      <c r="E16287" s="7" t="s">
        <v>32020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32340</v>
      </c>
      <c r="B16288" s="7" t="s">
        <v>32341</v>
      </c>
      <c r="C16288" s="7" t="s">
        <v>57</v>
      </c>
      <c r="D16288" s="7" t="s">
        <v>35</v>
      </c>
      <c r="E16288" s="7" t="s">
        <v>32020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32342</v>
      </c>
      <c r="B16289" s="7" t="s">
        <v>32343</v>
      </c>
      <c r="C16289" s="7" t="s">
        <v>57</v>
      </c>
      <c r="D16289" s="7" t="s">
        <v>35</v>
      </c>
      <c r="E16289" s="7" t="s">
        <v>32020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32344</v>
      </c>
      <c r="B16290" s="7" t="s">
        <v>32345</v>
      </c>
      <c r="C16290" s="7" t="s">
        <v>57</v>
      </c>
      <c r="D16290" s="7" t="s">
        <v>35</v>
      </c>
      <c r="E16290" s="7" t="s">
        <v>32020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32346</v>
      </c>
      <c r="B16291" s="7" t="s">
        <v>32347</v>
      </c>
      <c r="C16291" s="7" t="s">
        <v>57</v>
      </c>
      <c r="D16291" s="7" t="s">
        <v>35</v>
      </c>
      <c r="E16291" s="7" t="s">
        <v>32020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32348</v>
      </c>
      <c r="B16292" s="7" t="s">
        <v>32349</v>
      </c>
      <c r="C16292" s="7" t="s">
        <v>57</v>
      </c>
      <c r="D16292" s="7" t="s">
        <v>35</v>
      </c>
      <c r="E16292" s="7" t="s">
        <v>32020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32350</v>
      </c>
      <c r="B16293" s="7" t="s">
        <v>32351</v>
      </c>
      <c r="C16293" s="7" t="s">
        <v>57</v>
      </c>
      <c r="D16293" s="7" t="s">
        <v>35</v>
      </c>
      <c r="E16293" s="7" t="s">
        <v>32020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32352</v>
      </c>
      <c r="B16294" s="7" t="s">
        <v>32353</v>
      </c>
      <c r="C16294" s="7" t="s">
        <v>57</v>
      </c>
      <c r="D16294" s="7" t="s">
        <v>35</v>
      </c>
      <c r="E16294" s="7" t="s">
        <v>32020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32354</v>
      </c>
      <c r="B16295" s="7" t="s">
        <v>32355</v>
      </c>
      <c r="C16295" s="7" t="s">
        <v>57</v>
      </c>
      <c r="D16295" s="7" t="s">
        <v>35</v>
      </c>
      <c r="E16295" s="7" t="s">
        <v>32020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 t="s">
        <v>406</v>
      </c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32356</v>
      </c>
      <c r="B16296" s="7" t="s">
        <v>32357</v>
      </c>
      <c r="C16296" s="7" t="s">
        <v>57</v>
      </c>
      <c r="D16296" s="7" t="s">
        <v>29</v>
      </c>
      <c r="E16296" s="7" t="s">
        <v>31912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32358</v>
      </c>
      <c r="B16297" s="7" t="s">
        <v>32359</v>
      </c>
      <c r="C16297" s="7" t="s">
        <v>57</v>
      </c>
      <c r="D16297" s="7" t="s">
        <v>29</v>
      </c>
      <c r="E16297" s="7" t="s">
        <v>31912</v>
      </c>
      <c r="F16297" s="7" t="s">
        <v>31</v>
      </c>
      <c r="G16297" s="8">
        <v>3.5</v>
      </c>
      <c r="H16297" s="9">
        <v>1.75E-3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32360</v>
      </c>
      <c r="B16298" s="7" t="s">
        <v>32361</v>
      </c>
      <c r="C16298" s="7" t="s">
        <v>57</v>
      </c>
      <c r="D16298" s="7" t="s">
        <v>29</v>
      </c>
      <c r="E16298" s="7" t="s">
        <v>31912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32362</v>
      </c>
      <c r="B16299" s="7" t="s">
        <v>32363</v>
      </c>
      <c r="C16299" s="7" t="s">
        <v>57</v>
      </c>
      <c r="D16299" s="7" t="s">
        <v>29</v>
      </c>
      <c r="E16299" s="7" t="s">
        <v>31912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47.1" customHeight="1" outlineLevel="5" x14ac:dyDescent="0.2">
      <c r="A16300" s="6" t="s">
        <v>32364</v>
      </c>
      <c r="B16300" s="7" t="s">
        <v>32365</v>
      </c>
      <c r="C16300" s="7" t="s">
        <v>57</v>
      </c>
      <c r="D16300" s="7" t="s">
        <v>29</v>
      </c>
      <c r="E16300" s="7" t="s">
        <v>31912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32366</v>
      </c>
      <c r="B16301" s="7" t="s">
        <v>32367</v>
      </c>
      <c r="C16301" s="7" t="s">
        <v>57</v>
      </c>
      <c r="D16301" s="7" t="s">
        <v>29</v>
      </c>
      <c r="E16301" s="7" t="s">
        <v>31912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32368</v>
      </c>
      <c r="B16302" s="7" t="s">
        <v>32369</v>
      </c>
      <c r="C16302" s="7" t="s">
        <v>57</v>
      </c>
      <c r="D16302" s="7" t="s">
        <v>29</v>
      </c>
      <c r="E16302" s="7" t="s">
        <v>31912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47.1" customHeight="1" outlineLevel="5" x14ac:dyDescent="0.2">
      <c r="A16303" s="6" t="s">
        <v>32370</v>
      </c>
      <c r="B16303" s="7" t="s">
        <v>32371</v>
      </c>
      <c r="C16303" s="7" t="s">
        <v>57</v>
      </c>
      <c r="D16303" s="7" t="s">
        <v>29</v>
      </c>
      <c r="E16303" s="7" t="s">
        <v>31912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32372</v>
      </c>
      <c r="B16304" s="7" t="s">
        <v>32373</v>
      </c>
      <c r="C16304" s="7" t="s">
        <v>57</v>
      </c>
      <c r="D16304" s="7" t="s">
        <v>29</v>
      </c>
      <c r="E16304" s="7" t="s">
        <v>31912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32374</v>
      </c>
      <c r="B16305" s="7" t="s">
        <v>32375</v>
      </c>
      <c r="C16305" s="7" t="s">
        <v>57</v>
      </c>
      <c r="D16305" s="7" t="s">
        <v>29</v>
      </c>
      <c r="E16305" s="7" t="s">
        <v>31912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32376</v>
      </c>
      <c r="B16306" s="7" t="s">
        <v>32377</v>
      </c>
      <c r="C16306" s="7" t="s">
        <v>57</v>
      </c>
      <c r="D16306" s="7" t="s">
        <v>29</v>
      </c>
      <c r="E16306" s="7" t="s">
        <v>31912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32378</v>
      </c>
      <c r="B16307" s="7" t="s">
        <v>32379</v>
      </c>
      <c r="C16307" s="7" t="s">
        <v>57</v>
      </c>
      <c r="D16307" s="7" t="s">
        <v>29</v>
      </c>
      <c r="E16307" s="7" t="s">
        <v>31912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32380</v>
      </c>
      <c r="B16308" s="7" t="s">
        <v>32381</v>
      </c>
      <c r="C16308" s="7" t="s">
        <v>57</v>
      </c>
      <c r="D16308" s="7" t="s">
        <v>29</v>
      </c>
      <c r="E16308" s="7" t="s">
        <v>31912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32382</v>
      </c>
      <c r="B16309" s="7" t="s">
        <v>32383</v>
      </c>
      <c r="C16309" s="7" t="s">
        <v>57</v>
      </c>
      <c r="D16309" s="7" t="s">
        <v>29</v>
      </c>
      <c r="E16309" s="7" t="s">
        <v>31912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/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32384</v>
      </c>
      <c r="B16310" s="7" t="s">
        <v>32385</v>
      </c>
      <c r="C16310" s="7" t="s">
        <v>57</v>
      </c>
      <c r="D16310" s="7" t="s">
        <v>29</v>
      </c>
      <c r="E16310" s="7" t="s">
        <v>31912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32386</v>
      </c>
      <c r="B16311" s="7" t="s">
        <v>32387</v>
      </c>
      <c r="C16311" s="7" t="s">
        <v>57</v>
      </c>
      <c r="D16311" s="7" t="s">
        <v>29</v>
      </c>
      <c r="E16311" s="7" t="s">
        <v>31912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32388</v>
      </c>
      <c r="B16312" s="7" t="s">
        <v>32389</v>
      </c>
      <c r="C16312" s="7" t="s">
        <v>57</v>
      </c>
      <c r="D16312" s="7" t="s">
        <v>29</v>
      </c>
      <c r="E16312" s="7" t="s">
        <v>31912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47.1" customHeight="1" outlineLevel="5" x14ac:dyDescent="0.2">
      <c r="A16313" s="6" t="s">
        <v>32390</v>
      </c>
      <c r="B16313" s="7" t="s">
        <v>32391</v>
      </c>
      <c r="C16313" s="7" t="s">
        <v>57</v>
      </c>
      <c r="D16313" s="7" t="s">
        <v>29</v>
      </c>
      <c r="E16313" s="7" t="s">
        <v>31912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32392</v>
      </c>
      <c r="B16314" s="7" t="s">
        <v>32393</v>
      </c>
      <c r="C16314" s="7" t="s">
        <v>57</v>
      </c>
      <c r="D16314" s="7" t="s">
        <v>29</v>
      </c>
      <c r="E16314" s="7" t="s">
        <v>31912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32394</v>
      </c>
      <c r="B16315" s="7" t="s">
        <v>32395</v>
      </c>
      <c r="C16315" s="7" t="s">
        <v>57</v>
      </c>
      <c r="D16315" s="7" t="s">
        <v>29</v>
      </c>
      <c r="E16315" s="7" t="s">
        <v>31912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32396</v>
      </c>
      <c r="B16316" s="7" t="s">
        <v>32397</v>
      </c>
      <c r="C16316" s="7" t="s">
        <v>57</v>
      </c>
      <c r="D16316" s="7" t="s">
        <v>29</v>
      </c>
      <c r="E16316" s="7" t="s">
        <v>31912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32398</v>
      </c>
      <c r="B16317" s="7" t="s">
        <v>32399</v>
      </c>
      <c r="C16317" s="7" t="s">
        <v>57</v>
      </c>
      <c r="D16317" s="7" t="s">
        <v>29</v>
      </c>
      <c r="E16317" s="7" t="s">
        <v>31912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32400</v>
      </c>
      <c r="B16318" s="7" t="s">
        <v>32401</v>
      </c>
      <c r="C16318" s="7" t="s">
        <v>57</v>
      </c>
      <c r="D16318" s="7" t="s">
        <v>29</v>
      </c>
      <c r="E16318" s="7" t="s">
        <v>31912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32402</v>
      </c>
      <c r="B16319" s="7" t="s">
        <v>32403</v>
      </c>
      <c r="C16319" s="7" t="s">
        <v>57</v>
      </c>
      <c r="D16319" s="7" t="s">
        <v>29</v>
      </c>
      <c r="E16319" s="7" t="s">
        <v>31912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32404</v>
      </c>
      <c r="B16320" s="7" t="s">
        <v>32405</v>
      </c>
      <c r="C16320" s="7" t="s">
        <v>57</v>
      </c>
      <c r="D16320" s="7" t="s">
        <v>29</v>
      </c>
      <c r="E16320" s="7" t="s">
        <v>31912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32406</v>
      </c>
      <c r="B16321" s="7" t="s">
        <v>32407</v>
      </c>
      <c r="C16321" s="7" t="s">
        <v>57</v>
      </c>
      <c r="D16321" s="7" t="s">
        <v>29</v>
      </c>
      <c r="E16321" s="7" t="s">
        <v>31912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32408</v>
      </c>
      <c r="B16322" s="7" t="s">
        <v>32409</v>
      </c>
      <c r="C16322" s="7" t="s">
        <v>57</v>
      </c>
      <c r="D16322" s="7" t="s">
        <v>29</v>
      </c>
      <c r="E16322" s="7" t="s">
        <v>31912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32410</v>
      </c>
      <c r="B16323" s="7" t="s">
        <v>32411</v>
      </c>
      <c r="C16323" s="7" t="s">
        <v>57</v>
      </c>
      <c r="D16323" s="7" t="s">
        <v>29</v>
      </c>
      <c r="E16323" s="7" t="s">
        <v>31912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 t="s">
        <v>406</v>
      </c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32412</v>
      </c>
      <c r="B16324" s="7" t="s">
        <v>32413</v>
      </c>
      <c r="C16324" s="7" t="s">
        <v>57</v>
      </c>
      <c r="D16324" s="7" t="s">
        <v>61</v>
      </c>
      <c r="E16324" s="7" t="s">
        <v>31912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32414</v>
      </c>
      <c r="B16325" s="7" t="s">
        <v>32415</v>
      </c>
      <c r="C16325" s="7" t="s">
        <v>57</v>
      </c>
      <c r="D16325" s="7" t="s">
        <v>61</v>
      </c>
      <c r="E16325" s="7" t="s">
        <v>31912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32416</v>
      </c>
      <c r="B16326" s="7" t="s">
        <v>32417</v>
      </c>
      <c r="C16326" s="7" t="s">
        <v>57</v>
      </c>
      <c r="D16326" s="7" t="s">
        <v>61</v>
      </c>
      <c r="E16326" s="7" t="s">
        <v>31912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32418</v>
      </c>
      <c r="B16327" s="7" t="s">
        <v>32419</v>
      </c>
      <c r="C16327" s="7" t="s">
        <v>57</v>
      </c>
      <c r="D16327" s="7" t="s">
        <v>61</v>
      </c>
      <c r="E16327" s="7" t="s">
        <v>31912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32420</v>
      </c>
      <c r="B16328" s="7" t="s">
        <v>32421</v>
      </c>
      <c r="C16328" s="7" t="s">
        <v>57</v>
      </c>
      <c r="D16328" s="7" t="s">
        <v>61</v>
      </c>
      <c r="E16328" s="7" t="s">
        <v>31912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32422</v>
      </c>
      <c r="B16329" s="7" t="s">
        <v>32423</v>
      </c>
      <c r="C16329" s="7" t="s">
        <v>57</v>
      </c>
      <c r="D16329" s="7" t="s">
        <v>61</v>
      </c>
      <c r="E16329" s="7" t="s">
        <v>31912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32424</v>
      </c>
      <c r="B16330" s="7" t="s">
        <v>32425</v>
      </c>
      <c r="C16330" s="7" t="s">
        <v>57</v>
      </c>
      <c r="D16330" s="7" t="s">
        <v>61</v>
      </c>
      <c r="E16330" s="7" t="s">
        <v>31912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32426</v>
      </c>
      <c r="B16331" s="7" t="s">
        <v>32427</v>
      </c>
      <c r="C16331" s="7" t="s">
        <v>57</v>
      </c>
      <c r="D16331" s="7" t="s">
        <v>61</v>
      </c>
      <c r="E16331" s="7" t="s">
        <v>31912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32428</v>
      </c>
      <c r="B16332" s="7" t="s">
        <v>32429</v>
      </c>
      <c r="C16332" s="7" t="s">
        <v>57</v>
      </c>
      <c r="D16332" s="7" t="s">
        <v>61</v>
      </c>
      <c r="E16332" s="7" t="s">
        <v>31912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32430</v>
      </c>
      <c r="B16333" s="7" t="s">
        <v>32431</v>
      </c>
      <c r="C16333" s="7" t="s">
        <v>57</v>
      </c>
      <c r="D16333" s="7" t="s">
        <v>61</v>
      </c>
      <c r="E16333" s="7" t="s">
        <v>31912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32432</v>
      </c>
      <c r="B16334" s="7" t="s">
        <v>32433</v>
      </c>
      <c r="C16334" s="7" t="s">
        <v>57</v>
      </c>
      <c r="D16334" s="7" t="s">
        <v>61</v>
      </c>
      <c r="E16334" s="7" t="s">
        <v>31912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32434</v>
      </c>
      <c r="B16335" s="7" t="s">
        <v>32435</v>
      </c>
      <c r="C16335" s="7" t="s">
        <v>57</v>
      </c>
      <c r="D16335" s="7" t="s">
        <v>61</v>
      </c>
      <c r="E16335" s="7" t="s">
        <v>31912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32436</v>
      </c>
      <c r="B16336" s="7" t="s">
        <v>32437</v>
      </c>
      <c r="C16336" s="7" t="s">
        <v>57</v>
      </c>
      <c r="D16336" s="7" t="s">
        <v>61</v>
      </c>
      <c r="E16336" s="7" t="s">
        <v>31912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/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32438</v>
      </c>
      <c r="B16337" s="7" t="s">
        <v>32439</v>
      </c>
      <c r="C16337" s="7" t="s">
        <v>57</v>
      </c>
      <c r="D16337" s="7" t="s">
        <v>61</v>
      </c>
      <c r="E16337" s="7" t="s">
        <v>31912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/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7.1" customHeight="1" outlineLevel="5" x14ac:dyDescent="0.2">
      <c r="A16338" s="6" t="s">
        <v>32440</v>
      </c>
      <c r="B16338" s="7" t="s">
        <v>32441</v>
      </c>
      <c r="C16338" s="7" t="s">
        <v>57</v>
      </c>
      <c r="D16338" s="7" t="s">
        <v>61</v>
      </c>
      <c r="E16338" s="7" t="s">
        <v>31912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32442</v>
      </c>
      <c r="B16339" s="7" t="s">
        <v>32443</v>
      </c>
      <c r="C16339" s="7" t="s">
        <v>57</v>
      </c>
      <c r="D16339" s="7" t="s">
        <v>61</v>
      </c>
      <c r="E16339" s="7" t="s">
        <v>31912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32444</v>
      </c>
      <c r="B16340" s="7" t="s">
        <v>32445</v>
      </c>
      <c r="C16340" s="7" t="s">
        <v>57</v>
      </c>
      <c r="D16340" s="7" t="s">
        <v>61</v>
      </c>
      <c r="E16340" s="7" t="s">
        <v>31912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32446</v>
      </c>
      <c r="B16341" s="7" t="s">
        <v>32447</v>
      </c>
      <c r="C16341" s="7" t="s">
        <v>57</v>
      </c>
      <c r="D16341" s="7" t="s">
        <v>61</v>
      </c>
      <c r="E16341" s="7" t="s">
        <v>31912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32448</v>
      </c>
      <c r="B16342" s="7" t="s">
        <v>32449</v>
      </c>
      <c r="C16342" s="7" t="s">
        <v>57</v>
      </c>
      <c r="D16342" s="7" t="s">
        <v>61</v>
      </c>
      <c r="E16342" s="7" t="s">
        <v>31912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32450</v>
      </c>
      <c r="B16343" s="7" t="s">
        <v>32451</v>
      </c>
      <c r="C16343" s="7" t="s">
        <v>57</v>
      </c>
      <c r="D16343" s="7" t="s">
        <v>61</v>
      </c>
      <c r="E16343" s="7" t="s">
        <v>31912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32452</v>
      </c>
      <c r="B16344" s="7" t="s">
        <v>32453</v>
      </c>
      <c r="C16344" s="7" t="s">
        <v>57</v>
      </c>
      <c r="D16344" s="7" t="s">
        <v>61</v>
      </c>
      <c r="E16344" s="7" t="s">
        <v>31912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32454</v>
      </c>
      <c r="B16345" s="7" t="s">
        <v>32455</v>
      </c>
      <c r="C16345" s="7" t="s">
        <v>57</v>
      </c>
      <c r="D16345" s="7" t="s">
        <v>61</v>
      </c>
      <c r="E16345" s="7" t="s">
        <v>31912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32456</v>
      </c>
      <c r="B16346" s="7" t="s">
        <v>32457</v>
      </c>
      <c r="C16346" s="7" t="s">
        <v>57</v>
      </c>
      <c r="D16346" s="7" t="s">
        <v>61</v>
      </c>
      <c r="E16346" s="7" t="s">
        <v>31912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32458</v>
      </c>
      <c r="B16347" s="7" t="s">
        <v>32459</v>
      </c>
      <c r="C16347" s="7" t="s">
        <v>57</v>
      </c>
      <c r="D16347" s="7" t="s">
        <v>61</v>
      </c>
      <c r="E16347" s="7" t="s">
        <v>31912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32460</v>
      </c>
      <c r="B16348" s="7" t="s">
        <v>32461</v>
      </c>
      <c r="C16348" s="7" t="s">
        <v>57</v>
      </c>
      <c r="D16348" s="7" t="s">
        <v>61</v>
      </c>
      <c r="E16348" s="7" t="s">
        <v>31912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32462</v>
      </c>
      <c r="B16349" s="7" t="s">
        <v>32463</v>
      </c>
      <c r="C16349" s="7" t="s">
        <v>57</v>
      </c>
      <c r="D16349" s="7" t="s">
        <v>61</v>
      </c>
      <c r="E16349" s="7" t="s">
        <v>31912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35.1" customHeight="1" outlineLevel="5" x14ac:dyDescent="0.2">
      <c r="A16350" s="6" t="s">
        <v>32464</v>
      </c>
      <c r="B16350" s="7" t="s">
        <v>32465</v>
      </c>
      <c r="C16350" s="7" t="s">
        <v>57</v>
      </c>
      <c r="D16350" s="7" t="s">
        <v>61</v>
      </c>
      <c r="E16350" s="7" t="s">
        <v>31912</v>
      </c>
      <c r="F16350" s="7" t="s">
        <v>31</v>
      </c>
      <c r="G16350" s="8">
        <v>3.5</v>
      </c>
      <c r="H16350" s="9">
        <v>2.0999999999999999E-3</v>
      </c>
      <c r="I16350" s="10">
        <v>15265.38</v>
      </c>
      <c r="J16350" s="11"/>
      <c r="K16350" s="7" t="s">
        <v>406</v>
      </c>
      <c r="L16350" s="12">
        <v>60</v>
      </c>
      <c r="M16350" s="11"/>
      <c r="N16350" s="38">
        <f>I16350*(100-$B$4)*(100-$B$5)/10000</f>
        <v>15265.38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35.1" customHeight="1" outlineLevel="5" x14ac:dyDescent="0.2">
      <c r="A16351" s="6" t="s">
        <v>32466</v>
      </c>
      <c r="B16351" s="7" t="s">
        <v>32467</v>
      </c>
      <c r="C16351" s="7" t="s">
        <v>57</v>
      </c>
      <c r="D16351" s="7" t="s">
        <v>61</v>
      </c>
      <c r="E16351" s="7" t="s">
        <v>31912</v>
      </c>
      <c r="F16351" s="7" t="s">
        <v>31</v>
      </c>
      <c r="G16351" s="8">
        <v>3.5</v>
      </c>
      <c r="H16351" s="9">
        <v>2.0999999999999999E-3</v>
      </c>
      <c r="I16351" s="10">
        <v>15265.38</v>
      </c>
      <c r="J16351" s="11"/>
      <c r="K16351" s="7" t="s">
        <v>406</v>
      </c>
      <c r="L16351" s="12">
        <v>60</v>
      </c>
      <c r="M16351" s="11"/>
      <c r="N16351" s="38">
        <f>I16351*(100-$B$4)*(100-$B$5)/10000</f>
        <v>15265.38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11.1" customHeight="1" outlineLevel="4" x14ac:dyDescent="0.2">
      <c r="A16352" s="30" t="s">
        <v>32468</v>
      </c>
      <c r="B16352" s="30"/>
      <c r="C16352" s="30"/>
      <c r="D16352" s="30"/>
      <c r="E16352" s="30"/>
      <c r="F16352" s="30"/>
      <c r="G16352" s="30"/>
      <c r="H16352" s="30"/>
      <c r="I16352" s="30"/>
      <c r="J16352" s="30"/>
      <c r="K16352" s="30"/>
      <c r="L16352" s="30"/>
      <c r="M16352" s="30"/>
      <c r="N16352" s="37"/>
      <c r="O16352" s="37"/>
      <c r="P16352" s="37"/>
      <c r="Q16352" s="37"/>
    </row>
    <row r="16353" spans="1:17" ht="47.1" customHeight="1" outlineLevel="5" x14ac:dyDescent="0.2">
      <c r="A16353" s="6" t="s">
        <v>32469</v>
      </c>
      <c r="B16353" s="7" t="s">
        <v>32470</v>
      </c>
      <c r="C16353" s="7" t="s">
        <v>68</v>
      </c>
      <c r="D16353" s="7"/>
      <c r="E16353" s="7" t="s">
        <v>32471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32472</v>
      </c>
      <c r="B16354" s="7" t="s">
        <v>32473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32474</v>
      </c>
      <c r="B16355" s="7" t="s">
        <v>32475</v>
      </c>
      <c r="C16355" s="7" t="s">
        <v>68</v>
      </c>
      <c r="D16355" s="7"/>
      <c r="E16355" s="7" t="s">
        <v>30020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32476</v>
      </c>
      <c r="B16356" s="7" t="s">
        <v>32477</v>
      </c>
      <c r="C16356" s="7" t="s">
        <v>68</v>
      </c>
      <c r="D16356" s="7"/>
      <c r="E16356" s="7" t="s">
        <v>58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32478</v>
      </c>
      <c r="B16357" s="7" t="s">
        <v>32479</v>
      </c>
      <c r="C16357" s="7" t="s">
        <v>68</v>
      </c>
      <c r="D16357" s="7"/>
      <c r="E16357" s="7" t="s">
        <v>30020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32480</v>
      </c>
      <c r="B16358" s="7" t="s">
        <v>32481</v>
      </c>
      <c r="C16358" s="7" t="s">
        <v>68</v>
      </c>
      <c r="D16358" s="7"/>
      <c r="E16358" s="7" t="s">
        <v>30020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32482</v>
      </c>
      <c r="B16359" s="7" t="s">
        <v>32483</v>
      </c>
      <c r="C16359" s="7" t="s">
        <v>68</v>
      </c>
      <c r="D16359" s="7"/>
      <c r="E16359" s="7" t="s">
        <v>32471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32484</v>
      </c>
      <c r="B16360" s="7" t="s">
        <v>32485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32486</v>
      </c>
      <c r="B16361" s="7" t="s">
        <v>32487</v>
      </c>
      <c r="C16361" s="7" t="s">
        <v>68</v>
      </c>
      <c r="D16361" s="7"/>
      <c r="E16361" s="7" t="s">
        <v>32488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32489</v>
      </c>
      <c r="B16362" s="7" t="s">
        <v>32490</v>
      </c>
      <c r="C16362" s="7" t="s">
        <v>68</v>
      </c>
      <c r="D16362" s="7"/>
      <c r="E16362" s="7" t="s">
        <v>32471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32491</v>
      </c>
      <c r="B16363" s="7" t="s">
        <v>32492</v>
      </c>
      <c r="C16363" s="7" t="s">
        <v>68</v>
      </c>
      <c r="D16363" s="7"/>
      <c r="E16363" s="7" t="s">
        <v>30020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32493</v>
      </c>
      <c r="B16364" s="7" t="s">
        <v>32494</v>
      </c>
      <c r="C16364" s="7" t="s">
        <v>68</v>
      </c>
      <c r="D16364" s="7"/>
      <c r="E16364" s="7" t="s">
        <v>32488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32495</v>
      </c>
      <c r="B16365" s="7" t="s">
        <v>32496</v>
      </c>
      <c r="C16365" s="7" t="s">
        <v>68</v>
      </c>
      <c r="D16365" s="7"/>
      <c r="E16365" s="7" t="s">
        <v>32488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32497</v>
      </c>
      <c r="B16366" s="7" t="s">
        <v>32498</v>
      </c>
      <c r="C16366" s="7" t="s">
        <v>68</v>
      </c>
      <c r="D16366" s="7"/>
      <c r="E16366" s="7" t="s">
        <v>32488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32499</v>
      </c>
      <c r="B16367" s="7" t="s">
        <v>32500</v>
      </c>
      <c r="C16367" s="7" t="s">
        <v>68</v>
      </c>
      <c r="D16367" s="7"/>
      <c r="E16367" s="7" t="s">
        <v>32488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32501</v>
      </c>
      <c r="B16368" s="7" t="s">
        <v>32502</v>
      </c>
      <c r="C16368" s="7" t="s">
        <v>68</v>
      </c>
      <c r="D16368" s="7"/>
      <c r="E16368" s="7" t="s">
        <v>30020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32503</v>
      </c>
      <c r="B16369" s="7" t="s">
        <v>32504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32505</v>
      </c>
      <c r="B16370" s="7" t="s">
        <v>32506</v>
      </c>
      <c r="C16370" s="7" t="s">
        <v>68</v>
      </c>
      <c r="D16370" s="7"/>
      <c r="E16370" s="7" t="s">
        <v>32471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32507</v>
      </c>
      <c r="B16371" s="7" t="s">
        <v>32508</v>
      </c>
      <c r="C16371" s="7" t="s">
        <v>68</v>
      </c>
      <c r="D16371" s="7"/>
      <c r="E16371" s="7" t="s">
        <v>32488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32509</v>
      </c>
      <c r="B16372" s="7" t="s">
        <v>32510</v>
      </c>
      <c r="C16372" s="7" t="s">
        <v>68</v>
      </c>
      <c r="D16372" s="7"/>
      <c r="E16372" s="7" t="s">
        <v>26759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32511</v>
      </c>
      <c r="B16373" s="7" t="s">
        <v>32512</v>
      </c>
      <c r="C16373" s="7" t="s">
        <v>68</v>
      </c>
      <c r="D16373" s="7"/>
      <c r="E16373" s="7" t="s">
        <v>32488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32513</v>
      </c>
      <c r="B16374" s="7" t="s">
        <v>32514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32515</v>
      </c>
      <c r="B16375" s="7" t="s">
        <v>32516</v>
      </c>
      <c r="C16375" s="7" t="s">
        <v>68</v>
      </c>
      <c r="D16375" s="7"/>
      <c r="E16375" s="7" t="s">
        <v>32471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32517</v>
      </c>
      <c r="B16376" s="7" t="s">
        <v>32518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32519</v>
      </c>
      <c r="B16377" s="7" t="s">
        <v>32520</v>
      </c>
      <c r="C16377" s="7" t="s">
        <v>68</v>
      </c>
      <c r="D16377" s="7"/>
      <c r="E16377" s="7" t="s">
        <v>26759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32521</v>
      </c>
      <c r="B16378" s="7" t="s">
        <v>32522</v>
      </c>
      <c r="C16378" s="7" t="s">
        <v>68</v>
      </c>
      <c r="D16378" s="7"/>
      <c r="E16378" s="7" t="s">
        <v>26759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32523</v>
      </c>
      <c r="B16379" s="7" t="s">
        <v>32524</v>
      </c>
      <c r="C16379" s="7" t="s">
        <v>68</v>
      </c>
      <c r="D16379" s="7"/>
      <c r="E16379" s="7" t="s">
        <v>26759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32525</v>
      </c>
      <c r="B16380" s="7" t="s">
        <v>32526</v>
      </c>
      <c r="C16380" s="7" t="s">
        <v>68</v>
      </c>
      <c r="D16380" s="7"/>
      <c r="E16380" s="7" t="s">
        <v>32471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32527</v>
      </c>
      <c r="B16381" s="7" t="s">
        <v>32528</v>
      </c>
      <c r="C16381" s="7" t="s">
        <v>68</v>
      </c>
      <c r="D16381" s="7"/>
      <c r="E16381" s="7" t="s">
        <v>26759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32529</v>
      </c>
      <c r="B16382" s="7" t="s">
        <v>32530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32531</v>
      </c>
      <c r="B16383" s="7" t="s">
        <v>32532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32533</v>
      </c>
      <c r="B16384" s="7" t="s">
        <v>32534</v>
      </c>
      <c r="C16384" s="7" t="s">
        <v>68</v>
      </c>
      <c r="D16384" s="7"/>
      <c r="E16384" s="7" t="s">
        <v>32471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32535</v>
      </c>
      <c r="B16385" s="7" t="s">
        <v>32536</v>
      </c>
      <c r="C16385" s="7" t="s">
        <v>68</v>
      </c>
      <c r="D16385" s="7"/>
      <c r="E16385" s="7" t="s">
        <v>26759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32537</v>
      </c>
      <c r="B16386" s="7" t="s">
        <v>32538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32539</v>
      </c>
      <c r="B16387" s="7" t="s">
        <v>32540</v>
      </c>
      <c r="C16387" s="7" t="s">
        <v>68</v>
      </c>
      <c r="D16387" s="7"/>
      <c r="E16387" s="7" t="s">
        <v>32488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32541</v>
      </c>
      <c r="B16388" s="7" t="s">
        <v>32542</v>
      </c>
      <c r="C16388" s="7" t="s">
        <v>68</v>
      </c>
      <c r="D16388" s="7"/>
      <c r="E16388" s="7" t="s">
        <v>26759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32543</v>
      </c>
      <c r="B16389" s="7" t="s">
        <v>32544</v>
      </c>
      <c r="C16389" s="7" t="s">
        <v>68</v>
      </c>
      <c r="D16389" s="7"/>
      <c r="E16389" s="7" t="s">
        <v>26759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32545</v>
      </c>
      <c r="B16390" s="7" t="s">
        <v>32546</v>
      </c>
      <c r="C16390" s="7" t="s">
        <v>68</v>
      </c>
      <c r="D16390" s="7"/>
      <c r="E16390" s="7" t="s">
        <v>30020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32547</v>
      </c>
      <c r="B16391" s="7" t="s">
        <v>32548</v>
      </c>
      <c r="C16391" s="7" t="s">
        <v>68</v>
      </c>
      <c r="D16391" s="7"/>
      <c r="E16391" s="7" t="s">
        <v>32471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32549</v>
      </c>
      <c r="B16392" s="7" t="s">
        <v>32550</v>
      </c>
      <c r="C16392" s="7" t="s">
        <v>68</v>
      </c>
      <c r="D16392" s="7"/>
      <c r="E16392" s="7" t="s">
        <v>26759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32551</v>
      </c>
      <c r="B16393" s="7" t="s">
        <v>32552</v>
      </c>
      <c r="C16393" s="7" t="s">
        <v>68</v>
      </c>
      <c r="D16393" s="7"/>
      <c r="E16393" s="7" t="s">
        <v>32488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32553</v>
      </c>
      <c r="B16394" s="7" t="s">
        <v>32554</v>
      </c>
      <c r="C16394" s="7" t="s">
        <v>68</v>
      </c>
      <c r="D16394" s="7"/>
      <c r="E16394" s="7" t="s">
        <v>26759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32555</v>
      </c>
      <c r="B16395" s="7" t="s">
        <v>32556</v>
      </c>
      <c r="C16395" s="7" t="s">
        <v>68</v>
      </c>
      <c r="D16395" s="7"/>
      <c r="E16395" s="7" t="s">
        <v>58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32557</v>
      </c>
      <c r="B16396" s="7" t="s">
        <v>32558</v>
      </c>
      <c r="C16396" s="7" t="s">
        <v>68</v>
      </c>
      <c r="D16396" s="7"/>
      <c r="E16396" s="7" t="s">
        <v>32471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32559</v>
      </c>
      <c r="B16397" s="7" t="s">
        <v>32560</v>
      </c>
      <c r="C16397" s="7" t="s">
        <v>68</v>
      </c>
      <c r="D16397" s="7"/>
      <c r="E16397" s="7" t="s">
        <v>26759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32561</v>
      </c>
      <c r="B16398" s="7" t="s">
        <v>32562</v>
      </c>
      <c r="C16398" s="7" t="s">
        <v>68</v>
      </c>
      <c r="D16398" s="7"/>
      <c r="E16398" s="7" t="s">
        <v>58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32563</v>
      </c>
      <c r="B16399" s="7" t="s">
        <v>32564</v>
      </c>
      <c r="C16399" s="7" t="s">
        <v>68</v>
      </c>
      <c r="D16399" s="7"/>
      <c r="E16399" s="7" t="s">
        <v>32488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32565</v>
      </c>
      <c r="B16400" s="7" t="s">
        <v>32566</v>
      </c>
      <c r="C16400" s="7" t="s">
        <v>68</v>
      </c>
      <c r="D16400" s="7"/>
      <c r="E16400" s="7" t="s">
        <v>32471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32567</v>
      </c>
      <c r="B16401" s="7" t="s">
        <v>32568</v>
      </c>
      <c r="C16401" s="7" t="s">
        <v>68</v>
      </c>
      <c r="D16401" s="7"/>
      <c r="E16401" s="7" t="s">
        <v>58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32569</v>
      </c>
      <c r="B16402" s="7" t="s">
        <v>32570</v>
      </c>
      <c r="C16402" s="7" t="s">
        <v>68</v>
      </c>
      <c r="D16402" s="7"/>
      <c r="E16402" s="7" t="s">
        <v>32471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32571</v>
      </c>
      <c r="B16403" s="7" t="s">
        <v>32572</v>
      </c>
      <c r="C16403" s="7" t="s">
        <v>68</v>
      </c>
      <c r="D16403" s="7"/>
      <c r="E16403" s="7" t="s">
        <v>26759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32573</v>
      </c>
      <c r="B16404" s="7" t="s">
        <v>32574</v>
      </c>
      <c r="C16404" s="7" t="s">
        <v>68</v>
      </c>
      <c r="D16404" s="7"/>
      <c r="E16404" s="7" t="s">
        <v>32488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32575</v>
      </c>
      <c r="B16405" s="7" t="s">
        <v>32576</v>
      </c>
      <c r="C16405" s="7" t="s">
        <v>68</v>
      </c>
      <c r="D16405" s="7"/>
      <c r="E16405" s="7" t="s">
        <v>30020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32577</v>
      </c>
      <c r="B16406" s="7" t="s">
        <v>32578</v>
      </c>
      <c r="C16406" s="7" t="s">
        <v>68</v>
      </c>
      <c r="D16406" s="7"/>
      <c r="E16406" s="7" t="s">
        <v>32488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32579</v>
      </c>
      <c r="B16407" s="7" t="s">
        <v>32580</v>
      </c>
      <c r="C16407" s="7" t="s">
        <v>68</v>
      </c>
      <c r="D16407" s="7"/>
      <c r="E16407" s="7" t="s">
        <v>30020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32581</v>
      </c>
      <c r="B16408" s="7" t="s">
        <v>32582</v>
      </c>
      <c r="C16408" s="7" t="s">
        <v>68</v>
      </c>
      <c r="D16408" s="7"/>
      <c r="E16408" s="7" t="s">
        <v>32471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32583</v>
      </c>
      <c r="B16409" s="7" t="s">
        <v>32584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32585</v>
      </c>
      <c r="B16410" s="7" t="s">
        <v>32586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32587</v>
      </c>
      <c r="B16411" s="7" t="s">
        <v>32588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32589</v>
      </c>
      <c r="B16412" s="7" t="s">
        <v>32590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32591</v>
      </c>
      <c r="B16413" s="7" t="s">
        <v>32592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32593</v>
      </c>
      <c r="B16414" s="7" t="s">
        <v>32594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32595</v>
      </c>
      <c r="B16415" s="7" t="s">
        <v>32596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32597</v>
      </c>
      <c r="B16416" s="7" t="s">
        <v>32598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32599</v>
      </c>
      <c r="B16417" s="7" t="s">
        <v>32600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32601</v>
      </c>
      <c r="B16418" s="7" t="s">
        <v>32602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32603</v>
      </c>
      <c r="B16419" s="7" t="s">
        <v>32604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32605</v>
      </c>
      <c r="B16420" s="7" t="s">
        <v>32606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32607</v>
      </c>
      <c r="B16421" s="7" t="s">
        <v>32608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32609</v>
      </c>
      <c r="B16422" s="7" t="s">
        <v>32610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/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32611</v>
      </c>
      <c r="B16423" s="7" t="s">
        <v>32612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32613</v>
      </c>
      <c r="B16424" s="7" t="s">
        <v>32614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32615</v>
      </c>
      <c r="B16425" s="7" t="s">
        <v>32616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32617</v>
      </c>
      <c r="B16426" s="7" t="s">
        <v>32618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32619</v>
      </c>
      <c r="B16427" s="7" t="s">
        <v>32620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32621</v>
      </c>
      <c r="B16428" s="7" t="s">
        <v>32622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32623</v>
      </c>
      <c r="B16429" s="7" t="s">
        <v>32624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32625</v>
      </c>
      <c r="B16430" s="7" t="s">
        <v>32626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32627</v>
      </c>
      <c r="B16431" s="7" t="s">
        <v>32628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32629</v>
      </c>
      <c r="B16432" s="7" t="s">
        <v>32630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32631</v>
      </c>
      <c r="B16433" s="7" t="s">
        <v>32632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32633</v>
      </c>
      <c r="B16434" s="7" t="s">
        <v>32634</v>
      </c>
      <c r="C16434" s="7" t="s">
        <v>68</v>
      </c>
      <c r="D16434" s="7" t="s">
        <v>35</v>
      </c>
      <c r="E16434" s="7" t="s">
        <v>28662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32635</v>
      </c>
      <c r="B16435" s="7" t="s">
        <v>32636</v>
      </c>
      <c r="C16435" s="7" t="s">
        <v>68</v>
      </c>
      <c r="D16435" s="7" t="s">
        <v>35</v>
      </c>
      <c r="E16435" s="7" t="s">
        <v>28662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32637</v>
      </c>
      <c r="B16436" s="7" t="s">
        <v>32638</v>
      </c>
      <c r="C16436" s="7" t="s">
        <v>68</v>
      </c>
      <c r="D16436" s="7" t="s">
        <v>35</v>
      </c>
      <c r="E16436" s="7" t="s">
        <v>28662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 t="s">
        <v>406</v>
      </c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32639</v>
      </c>
      <c r="B16437" s="7" t="s">
        <v>32640</v>
      </c>
      <c r="C16437" s="7" t="s">
        <v>68</v>
      </c>
      <c r="D16437" s="7" t="s">
        <v>29</v>
      </c>
      <c r="E16437" s="7" t="s">
        <v>30020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32641</v>
      </c>
      <c r="B16438" s="7" t="s">
        <v>32642</v>
      </c>
      <c r="C16438" s="7" t="s">
        <v>68</v>
      </c>
      <c r="D16438" s="7" t="s">
        <v>29</v>
      </c>
      <c r="E16438" s="7" t="s">
        <v>30020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32643</v>
      </c>
      <c r="B16439" s="7" t="s">
        <v>32644</v>
      </c>
      <c r="C16439" s="7" t="s">
        <v>68</v>
      </c>
      <c r="D16439" s="7" t="s">
        <v>29</v>
      </c>
      <c r="E16439" s="7" t="s">
        <v>30020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32645</v>
      </c>
      <c r="B16440" s="7" t="s">
        <v>32646</v>
      </c>
      <c r="C16440" s="7" t="s">
        <v>68</v>
      </c>
      <c r="D16440" s="7" t="s">
        <v>29</v>
      </c>
      <c r="E16440" s="7" t="s">
        <v>30020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32647</v>
      </c>
      <c r="B16441" s="7" t="s">
        <v>32648</v>
      </c>
      <c r="C16441" s="7" t="s">
        <v>68</v>
      </c>
      <c r="D16441" s="7" t="s">
        <v>29</v>
      </c>
      <c r="E16441" s="7" t="s">
        <v>30020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32649</v>
      </c>
      <c r="B16442" s="7" t="s">
        <v>32650</v>
      </c>
      <c r="C16442" s="7" t="s">
        <v>68</v>
      </c>
      <c r="D16442" s="7" t="s">
        <v>29</v>
      </c>
      <c r="E16442" s="7" t="s">
        <v>30020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32651</v>
      </c>
      <c r="B16443" s="7" t="s">
        <v>32652</v>
      </c>
      <c r="C16443" s="7" t="s">
        <v>68</v>
      </c>
      <c r="D16443" s="7" t="s">
        <v>29</v>
      </c>
      <c r="E16443" s="7" t="s">
        <v>30020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32653</v>
      </c>
      <c r="B16444" s="7" t="s">
        <v>32654</v>
      </c>
      <c r="C16444" s="7" t="s">
        <v>68</v>
      </c>
      <c r="D16444" s="7" t="s">
        <v>29</v>
      </c>
      <c r="E16444" s="7" t="s">
        <v>30020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32655</v>
      </c>
      <c r="B16445" s="7" t="s">
        <v>32656</v>
      </c>
      <c r="C16445" s="7" t="s">
        <v>68</v>
      </c>
      <c r="D16445" s="7" t="s">
        <v>29</v>
      </c>
      <c r="E16445" s="7" t="s">
        <v>30020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32657</v>
      </c>
      <c r="B16446" s="7" t="s">
        <v>32658</v>
      </c>
      <c r="C16446" s="7" t="s">
        <v>68</v>
      </c>
      <c r="D16446" s="7" t="s">
        <v>29</v>
      </c>
      <c r="E16446" s="7" t="s">
        <v>30020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32659</v>
      </c>
      <c r="B16447" s="7" t="s">
        <v>32660</v>
      </c>
      <c r="C16447" s="7" t="s">
        <v>68</v>
      </c>
      <c r="D16447" s="7" t="s">
        <v>29</v>
      </c>
      <c r="E16447" s="7" t="s">
        <v>30020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32661</v>
      </c>
      <c r="B16448" s="7" t="s">
        <v>32662</v>
      </c>
      <c r="C16448" s="7" t="s">
        <v>68</v>
      </c>
      <c r="D16448" s="7" t="s">
        <v>29</v>
      </c>
      <c r="E16448" s="7" t="s">
        <v>30020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32663</v>
      </c>
      <c r="B16449" s="7" t="s">
        <v>32664</v>
      </c>
      <c r="C16449" s="7" t="s">
        <v>68</v>
      </c>
      <c r="D16449" s="7" t="s">
        <v>29</v>
      </c>
      <c r="E16449" s="7" t="s">
        <v>30020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32665</v>
      </c>
      <c r="B16450" s="7" t="s">
        <v>32666</v>
      </c>
      <c r="C16450" s="7" t="s">
        <v>68</v>
      </c>
      <c r="D16450" s="7" t="s">
        <v>29</v>
      </c>
      <c r="E16450" s="7" t="s">
        <v>30020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/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32667</v>
      </c>
      <c r="B16451" s="7" t="s">
        <v>32668</v>
      </c>
      <c r="C16451" s="7" t="s">
        <v>68</v>
      </c>
      <c r="D16451" s="7" t="s">
        <v>29</v>
      </c>
      <c r="E16451" s="7" t="s">
        <v>30020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32669</v>
      </c>
      <c r="B16452" s="7" t="s">
        <v>32670</v>
      </c>
      <c r="C16452" s="7" t="s">
        <v>68</v>
      </c>
      <c r="D16452" s="7" t="s">
        <v>29</v>
      </c>
      <c r="E16452" s="7" t="s">
        <v>30020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32671</v>
      </c>
      <c r="B16453" s="7" t="s">
        <v>32672</v>
      </c>
      <c r="C16453" s="7" t="s">
        <v>68</v>
      </c>
      <c r="D16453" s="7" t="s">
        <v>29</v>
      </c>
      <c r="E16453" s="7" t="s">
        <v>30020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32673</v>
      </c>
      <c r="B16454" s="7" t="s">
        <v>32674</v>
      </c>
      <c r="C16454" s="7" t="s">
        <v>68</v>
      </c>
      <c r="D16454" s="7" t="s">
        <v>29</v>
      </c>
      <c r="E16454" s="7" t="s">
        <v>30020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32675</v>
      </c>
      <c r="B16455" s="7" t="s">
        <v>32676</v>
      </c>
      <c r="C16455" s="7" t="s">
        <v>68</v>
      </c>
      <c r="D16455" s="7" t="s">
        <v>29</v>
      </c>
      <c r="E16455" s="7" t="s">
        <v>30020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32677</v>
      </c>
      <c r="B16456" s="7" t="s">
        <v>32678</v>
      </c>
      <c r="C16456" s="7" t="s">
        <v>68</v>
      </c>
      <c r="D16456" s="7" t="s">
        <v>29</v>
      </c>
      <c r="E16456" s="7" t="s">
        <v>30020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32679</v>
      </c>
      <c r="B16457" s="7" t="s">
        <v>32680</v>
      </c>
      <c r="C16457" s="7" t="s">
        <v>68</v>
      </c>
      <c r="D16457" s="7" t="s">
        <v>29</v>
      </c>
      <c r="E16457" s="7" t="s">
        <v>30020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32681</v>
      </c>
      <c r="B16458" s="7" t="s">
        <v>32682</v>
      </c>
      <c r="C16458" s="7" t="s">
        <v>68</v>
      </c>
      <c r="D16458" s="7" t="s">
        <v>29</v>
      </c>
      <c r="E16458" s="7" t="s">
        <v>30020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32683</v>
      </c>
      <c r="B16459" s="7" t="s">
        <v>32684</v>
      </c>
      <c r="C16459" s="7" t="s">
        <v>68</v>
      </c>
      <c r="D16459" s="7" t="s">
        <v>29</v>
      </c>
      <c r="E16459" s="7" t="s">
        <v>30020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32685</v>
      </c>
      <c r="B16460" s="7" t="s">
        <v>32686</v>
      </c>
      <c r="C16460" s="7" t="s">
        <v>68</v>
      </c>
      <c r="D16460" s="7" t="s">
        <v>29</v>
      </c>
      <c r="E16460" s="7" t="s">
        <v>30020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32687</v>
      </c>
      <c r="B16461" s="7" t="s">
        <v>32688</v>
      </c>
      <c r="C16461" s="7" t="s">
        <v>68</v>
      </c>
      <c r="D16461" s="7" t="s">
        <v>29</v>
      </c>
      <c r="E16461" s="7" t="s">
        <v>30020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32689</v>
      </c>
      <c r="B16462" s="7" t="s">
        <v>32690</v>
      </c>
      <c r="C16462" s="7" t="s">
        <v>68</v>
      </c>
      <c r="D16462" s="7" t="s">
        <v>29</v>
      </c>
      <c r="E16462" s="7" t="s">
        <v>30020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32691</v>
      </c>
      <c r="B16463" s="7" t="s">
        <v>32692</v>
      </c>
      <c r="C16463" s="7" t="s">
        <v>68</v>
      </c>
      <c r="D16463" s="7" t="s">
        <v>29</v>
      </c>
      <c r="E16463" s="7" t="s">
        <v>30020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32693</v>
      </c>
      <c r="B16464" s="7" t="s">
        <v>32694</v>
      </c>
      <c r="C16464" s="7" t="s">
        <v>68</v>
      </c>
      <c r="D16464" s="7" t="s">
        <v>29</v>
      </c>
      <c r="E16464" s="7" t="s">
        <v>30020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 t="s">
        <v>406</v>
      </c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32695</v>
      </c>
      <c r="B16465" s="7" t="s">
        <v>32696</v>
      </c>
      <c r="C16465" s="7" t="s">
        <v>68</v>
      </c>
      <c r="D16465" s="7" t="s">
        <v>61</v>
      </c>
      <c r="E16465" s="7" t="s">
        <v>30020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32697</v>
      </c>
      <c r="B16466" s="7" t="s">
        <v>32698</v>
      </c>
      <c r="C16466" s="7" t="s">
        <v>68</v>
      </c>
      <c r="D16466" s="7" t="s">
        <v>61</v>
      </c>
      <c r="E16466" s="7" t="s">
        <v>30020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32699</v>
      </c>
      <c r="B16467" s="7" t="s">
        <v>32700</v>
      </c>
      <c r="C16467" s="7" t="s">
        <v>68</v>
      </c>
      <c r="D16467" s="7" t="s">
        <v>61</v>
      </c>
      <c r="E16467" s="7" t="s">
        <v>30020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32701</v>
      </c>
      <c r="B16468" s="7" t="s">
        <v>32702</v>
      </c>
      <c r="C16468" s="7" t="s">
        <v>68</v>
      </c>
      <c r="D16468" s="7" t="s">
        <v>61</v>
      </c>
      <c r="E16468" s="7" t="s">
        <v>30020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32703</v>
      </c>
      <c r="B16469" s="7" t="s">
        <v>32704</v>
      </c>
      <c r="C16469" s="7" t="s">
        <v>68</v>
      </c>
      <c r="D16469" s="7" t="s">
        <v>61</v>
      </c>
      <c r="E16469" s="7" t="s">
        <v>30020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32705</v>
      </c>
      <c r="B16470" s="7" t="s">
        <v>32706</v>
      </c>
      <c r="C16470" s="7" t="s">
        <v>68</v>
      </c>
      <c r="D16470" s="7" t="s">
        <v>61</v>
      </c>
      <c r="E16470" s="7" t="s">
        <v>30020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32707</v>
      </c>
      <c r="B16471" s="7" t="s">
        <v>32708</v>
      </c>
      <c r="C16471" s="7" t="s">
        <v>68</v>
      </c>
      <c r="D16471" s="7" t="s">
        <v>61</v>
      </c>
      <c r="E16471" s="7" t="s">
        <v>30020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32709</v>
      </c>
      <c r="B16472" s="7" t="s">
        <v>32710</v>
      </c>
      <c r="C16472" s="7" t="s">
        <v>68</v>
      </c>
      <c r="D16472" s="7" t="s">
        <v>61</v>
      </c>
      <c r="E16472" s="7" t="s">
        <v>30020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32711</v>
      </c>
      <c r="B16473" s="7" t="s">
        <v>32712</v>
      </c>
      <c r="C16473" s="7" t="s">
        <v>68</v>
      </c>
      <c r="D16473" s="7" t="s">
        <v>61</v>
      </c>
      <c r="E16473" s="7" t="s">
        <v>30020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32713</v>
      </c>
      <c r="B16474" s="7" t="s">
        <v>32714</v>
      </c>
      <c r="C16474" s="7" t="s">
        <v>68</v>
      </c>
      <c r="D16474" s="7" t="s">
        <v>61</v>
      </c>
      <c r="E16474" s="7" t="s">
        <v>30020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32715</v>
      </c>
      <c r="B16475" s="7" t="s">
        <v>32716</v>
      </c>
      <c r="C16475" s="7" t="s">
        <v>68</v>
      </c>
      <c r="D16475" s="7" t="s">
        <v>61</v>
      </c>
      <c r="E16475" s="7" t="s">
        <v>30020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32717</v>
      </c>
      <c r="B16476" s="7" t="s">
        <v>32718</v>
      </c>
      <c r="C16476" s="7" t="s">
        <v>68</v>
      </c>
      <c r="D16476" s="7" t="s">
        <v>61</v>
      </c>
      <c r="E16476" s="7" t="s">
        <v>30020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32719</v>
      </c>
      <c r="B16477" s="7" t="s">
        <v>32720</v>
      </c>
      <c r="C16477" s="7" t="s">
        <v>68</v>
      </c>
      <c r="D16477" s="7" t="s">
        <v>61</v>
      </c>
      <c r="E16477" s="7" t="s">
        <v>30020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32721</v>
      </c>
      <c r="B16478" s="7" t="s">
        <v>32722</v>
      </c>
      <c r="C16478" s="7" t="s">
        <v>68</v>
      </c>
      <c r="D16478" s="7" t="s">
        <v>61</v>
      </c>
      <c r="E16478" s="7" t="s">
        <v>30020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/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32723</v>
      </c>
      <c r="B16479" s="7" t="s">
        <v>32724</v>
      </c>
      <c r="C16479" s="7" t="s">
        <v>68</v>
      </c>
      <c r="D16479" s="7" t="s">
        <v>61</v>
      </c>
      <c r="E16479" s="7" t="s">
        <v>30020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32725</v>
      </c>
      <c r="B16480" s="7" t="s">
        <v>32726</v>
      </c>
      <c r="C16480" s="7" t="s">
        <v>68</v>
      </c>
      <c r="D16480" s="7" t="s">
        <v>61</v>
      </c>
      <c r="E16480" s="7" t="s">
        <v>30020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32727</v>
      </c>
      <c r="B16481" s="7" t="s">
        <v>32728</v>
      </c>
      <c r="C16481" s="7" t="s">
        <v>68</v>
      </c>
      <c r="D16481" s="7" t="s">
        <v>61</v>
      </c>
      <c r="E16481" s="7" t="s">
        <v>30020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32729</v>
      </c>
      <c r="B16482" s="7" t="s">
        <v>32730</v>
      </c>
      <c r="C16482" s="7" t="s">
        <v>68</v>
      </c>
      <c r="D16482" s="7" t="s">
        <v>61</v>
      </c>
      <c r="E16482" s="7" t="s">
        <v>30020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32731</v>
      </c>
      <c r="B16483" s="7" t="s">
        <v>32732</v>
      </c>
      <c r="C16483" s="7" t="s">
        <v>68</v>
      </c>
      <c r="D16483" s="7" t="s">
        <v>61</v>
      </c>
      <c r="E16483" s="7" t="s">
        <v>30020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32733</v>
      </c>
      <c r="B16484" s="7" t="s">
        <v>32734</v>
      </c>
      <c r="C16484" s="7" t="s">
        <v>68</v>
      </c>
      <c r="D16484" s="7" t="s">
        <v>61</v>
      </c>
      <c r="E16484" s="7" t="s">
        <v>30020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32735</v>
      </c>
      <c r="B16485" s="7" t="s">
        <v>32736</v>
      </c>
      <c r="C16485" s="7" t="s">
        <v>68</v>
      </c>
      <c r="D16485" s="7" t="s">
        <v>61</v>
      </c>
      <c r="E16485" s="7" t="s">
        <v>30020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32737</v>
      </c>
      <c r="B16486" s="7" t="s">
        <v>32738</v>
      </c>
      <c r="C16486" s="7" t="s">
        <v>68</v>
      </c>
      <c r="D16486" s="7" t="s">
        <v>61</v>
      </c>
      <c r="E16486" s="7" t="s">
        <v>30020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32739</v>
      </c>
      <c r="B16487" s="7" t="s">
        <v>32740</v>
      </c>
      <c r="C16487" s="7" t="s">
        <v>68</v>
      </c>
      <c r="D16487" s="7" t="s">
        <v>61</v>
      </c>
      <c r="E16487" s="7" t="s">
        <v>30020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32741</v>
      </c>
      <c r="B16488" s="7" t="s">
        <v>32742</v>
      </c>
      <c r="C16488" s="7" t="s">
        <v>68</v>
      </c>
      <c r="D16488" s="7" t="s">
        <v>61</v>
      </c>
      <c r="E16488" s="7" t="s">
        <v>30020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32743</v>
      </c>
      <c r="B16489" s="7" t="s">
        <v>32744</v>
      </c>
      <c r="C16489" s="7" t="s">
        <v>68</v>
      </c>
      <c r="D16489" s="7" t="s">
        <v>61</v>
      </c>
      <c r="E16489" s="7" t="s">
        <v>30020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32745</v>
      </c>
      <c r="B16490" s="7" t="s">
        <v>32746</v>
      </c>
      <c r="C16490" s="7" t="s">
        <v>68</v>
      </c>
      <c r="D16490" s="7" t="s">
        <v>61</v>
      </c>
      <c r="E16490" s="7" t="s">
        <v>30020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47.1" customHeight="1" outlineLevel="5" x14ac:dyDescent="0.2">
      <c r="A16491" s="6" t="s">
        <v>32747</v>
      </c>
      <c r="B16491" s="7" t="s">
        <v>32748</v>
      </c>
      <c r="C16491" s="7" t="s">
        <v>68</v>
      </c>
      <c r="D16491" s="7" t="s">
        <v>61</v>
      </c>
      <c r="E16491" s="7" t="s">
        <v>30020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 t="s">
        <v>406</v>
      </c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47.1" customHeight="1" outlineLevel="5" x14ac:dyDescent="0.2">
      <c r="A16492" s="6" t="s">
        <v>32749</v>
      </c>
      <c r="B16492" s="7" t="s">
        <v>32750</v>
      </c>
      <c r="C16492" s="7" t="s">
        <v>68</v>
      </c>
      <c r="D16492" s="7" t="s">
        <v>61</v>
      </c>
      <c r="E16492" s="7" t="s">
        <v>30020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 t="s">
        <v>406</v>
      </c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11.1" customHeight="1" outlineLevel="4" x14ac:dyDescent="0.2">
      <c r="A16493" s="30" t="s">
        <v>32751</v>
      </c>
      <c r="B16493" s="30"/>
      <c r="C16493" s="30"/>
      <c r="D16493" s="30"/>
      <c r="E16493" s="30"/>
      <c r="F16493" s="30"/>
      <c r="G16493" s="30"/>
      <c r="H16493" s="30"/>
      <c r="I16493" s="30"/>
      <c r="J16493" s="30"/>
      <c r="K16493" s="30"/>
      <c r="L16493" s="30"/>
      <c r="M16493" s="30"/>
      <c r="N16493" s="37"/>
      <c r="O16493" s="37"/>
      <c r="P16493" s="37"/>
      <c r="Q16493" s="37"/>
    </row>
    <row r="16494" spans="1:17" ht="35.1" customHeight="1" outlineLevel="5" x14ac:dyDescent="0.2">
      <c r="A16494" s="6" t="s">
        <v>32752</v>
      </c>
      <c r="B16494" s="7" t="s">
        <v>32753</v>
      </c>
      <c r="C16494" s="7" t="s">
        <v>68</v>
      </c>
      <c r="D16494" s="7"/>
      <c r="E16494" s="7" t="s">
        <v>26759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32754</v>
      </c>
      <c r="B16495" s="7" t="s">
        <v>32755</v>
      </c>
      <c r="C16495" s="7" t="s">
        <v>68</v>
      </c>
      <c r="D16495" s="7"/>
      <c r="E16495" s="7" t="s">
        <v>26759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32756</v>
      </c>
      <c r="B16496" s="7" t="s">
        <v>32757</v>
      </c>
      <c r="C16496" s="7" t="s">
        <v>68</v>
      </c>
      <c r="D16496" s="7"/>
      <c r="E16496" s="7" t="s">
        <v>58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32758</v>
      </c>
      <c r="B16497" s="7" t="s">
        <v>32759</v>
      </c>
      <c r="C16497" s="7" t="s">
        <v>68</v>
      </c>
      <c r="D16497" s="7"/>
      <c r="E16497" s="7" t="s">
        <v>32471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32760</v>
      </c>
      <c r="B16498" s="7" t="s">
        <v>32761</v>
      </c>
      <c r="C16498" s="7" t="s">
        <v>68</v>
      </c>
      <c r="D16498" s="7"/>
      <c r="E16498" s="7" t="s">
        <v>26759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32762</v>
      </c>
      <c r="B16499" s="7" t="s">
        <v>32763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32764</v>
      </c>
      <c r="B16500" s="7" t="s">
        <v>32765</v>
      </c>
      <c r="C16500" s="7" t="s">
        <v>68</v>
      </c>
      <c r="D16500" s="7"/>
      <c r="E16500" s="7" t="s">
        <v>32488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32766</v>
      </c>
      <c r="B16501" s="7" t="s">
        <v>32767</v>
      </c>
      <c r="C16501" s="7" t="s">
        <v>68</v>
      </c>
      <c r="D16501" s="7"/>
      <c r="E16501" s="7" t="s">
        <v>32488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32768</v>
      </c>
      <c r="B16502" s="7" t="s">
        <v>32769</v>
      </c>
      <c r="C16502" s="7" t="s">
        <v>68</v>
      </c>
      <c r="D16502" s="7"/>
      <c r="E16502" s="7" t="s">
        <v>32471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47.1" customHeight="1" outlineLevel="5" x14ac:dyDescent="0.2">
      <c r="A16503" s="6" t="s">
        <v>32770</v>
      </c>
      <c r="B16503" s="7" t="s">
        <v>32771</v>
      </c>
      <c r="C16503" s="7" t="s">
        <v>68</v>
      </c>
      <c r="D16503" s="7"/>
      <c r="E16503" s="7" t="s">
        <v>32488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32772</v>
      </c>
      <c r="B16504" s="7" t="s">
        <v>32773</v>
      </c>
      <c r="C16504" s="7" t="s">
        <v>68</v>
      </c>
      <c r="D16504" s="7"/>
      <c r="E16504" s="7" t="s">
        <v>32488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32774</v>
      </c>
      <c r="B16505" s="7" t="s">
        <v>32775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32776</v>
      </c>
      <c r="B16506" s="7" t="s">
        <v>32777</v>
      </c>
      <c r="C16506" s="7" t="s">
        <v>68</v>
      </c>
      <c r="D16506" s="7"/>
      <c r="E16506" s="7" t="s">
        <v>32471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32778</v>
      </c>
      <c r="B16507" s="7" t="s">
        <v>32779</v>
      </c>
      <c r="C16507" s="7" t="s">
        <v>68</v>
      </c>
      <c r="D16507" s="7"/>
      <c r="E16507" s="7" t="s">
        <v>32488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32780</v>
      </c>
      <c r="B16508" s="7" t="s">
        <v>32781</v>
      </c>
      <c r="C16508" s="7" t="s">
        <v>68</v>
      </c>
      <c r="D16508" s="7"/>
      <c r="E16508" s="7" t="s">
        <v>32488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32782</v>
      </c>
      <c r="B16509" s="7" t="s">
        <v>32783</v>
      </c>
      <c r="C16509" s="7" t="s">
        <v>68</v>
      </c>
      <c r="D16509" s="7"/>
      <c r="E16509" s="7" t="s">
        <v>26759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32784</v>
      </c>
      <c r="B16510" s="7" t="s">
        <v>32785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32786</v>
      </c>
      <c r="B16511" s="7" t="s">
        <v>32787</v>
      </c>
      <c r="C16511" s="7" t="s">
        <v>68</v>
      </c>
      <c r="D16511" s="7"/>
      <c r="E16511" s="7" t="s">
        <v>32471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47.1" customHeight="1" outlineLevel="5" x14ac:dyDescent="0.2">
      <c r="A16512" s="6" t="s">
        <v>32788</v>
      </c>
      <c r="B16512" s="7" t="s">
        <v>32789</v>
      </c>
      <c r="C16512" s="7" t="s">
        <v>68</v>
      </c>
      <c r="D16512" s="7"/>
      <c r="E16512" s="7" t="s">
        <v>32488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32790</v>
      </c>
      <c r="B16513" s="7" t="s">
        <v>32791</v>
      </c>
      <c r="C16513" s="7" t="s">
        <v>68</v>
      </c>
      <c r="D16513" s="7"/>
      <c r="E16513" s="7" t="s">
        <v>58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32792</v>
      </c>
      <c r="B16514" s="7" t="s">
        <v>32793</v>
      </c>
      <c r="C16514" s="7" t="s">
        <v>68</v>
      </c>
      <c r="D16514" s="7"/>
      <c r="E16514" s="7" t="s">
        <v>26759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32794</v>
      </c>
      <c r="B16515" s="7" t="s">
        <v>32795</v>
      </c>
      <c r="C16515" s="7" t="s">
        <v>68</v>
      </c>
      <c r="D16515" s="7"/>
      <c r="E16515" s="7" t="s">
        <v>30020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32796</v>
      </c>
      <c r="B16516" s="7" t="s">
        <v>32797</v>
      </c>
      <c r="C16516" s="7" t="s">
        <v>68</v>
      </c>
      <c r="D16516" s="7"/>
      <c r="E16516" s="7" t="s">
        <v>32488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32798</v>
      </c>
      <c r="B16517" s="7" t="s">
        <v>32799</v>
      </c>
      <c r="C16517" s="7" t="s">
        <v>68</v>
      </c>
      <c r="D16517" s="7"/>
      <c r="E16517" s="7" t="s">
        <v>30020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32800</v>
      </c>
      <c r="B16518" s="7" t="s">
        <v>32801</v>
      </c>
      <c r="C16518" s="7" t="s">
        <v>68</v>
      </c>
      <c r="D16518" s="7"/>
      <c r="E16518" s="7" t="s">
        <v>26759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32802</v>
      </c>
      <c r="B16519" s="7" t="s">
        <v>32803</v>
      </c>
      <c r="C16519" s="7" t="s">
        <v>68</v>
      </c>
      <c r="D16519" s="7"/>
      <c r="E16519" s="7" t="s">
        <v>32488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32804</v>
      </c>
      <c r="B16520" s="7" t="s">
        <v>32805</v>
      </c>
      <c r="C16520" s="7" t="s">
        <v>68</v>
      </c>
      <c r="D16520" s="7"/>
      <c r="E16520" s="7" t="s">
        <v>58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32806</v>
      </c>
      <c r="B16521" s="7" t="s">
        <v>32807</v>
      </c>
      <c r="C16521" s="7" t="s">
        <v>68</v>
      </c>
      <c r="D16521" s="7"/>
      <c r="E16521" s="7" t="s">
        <v>32488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32808</v>
      </c>
      <c r="B16522" s="7" t="s">
        <v>32809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32810</v>
      </c>
      <c r="B16523" s="7" t="s">
        <v>32811</v>
      </c>
      <c r="C16523" s="7" t="s">
        <v>68</v>
      </c>
      <c r="D16523" s="7"/>
      <c r="E16523" s="7" t="s">
        <v>30020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32812</v>
      </c>
      <c r="B16524" s="7" t="s">
        <v>32813</v>
      </c>
      <c r="C16524" s="7" t="s">
        <v>68</v>
      </c>
      <c r="D16524" s="7"/>
      <c r="E16524" s="7" t="s">
        <v>26759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32814</v>
      </c>
      <c r="B16525" s="7" t="s">
        <v>32815</v>
      </c>
      <c r="C16525" s="7" t="s">
        <v>68</v>
      </c>
      <c r="D16525" s="7"/>
      <c r="E16525" s="7" t="s">
        <v>30020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32816</v>
      </c>
      <c r="B16526" s="7" t="s">
        <v>32817</v>
      </c>
      <c r="C16526" s="7" t="s">
        <v>68</v>
      </c>
      <c r="D16526" s="7"/>
      <c r="E16526" s="7" t="s">
        <v>30020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32818</v>
      </c>
      <c r="B16527" s="7" t="s">
        <v>32819</v>
      </c>
      <c r="C16527" s="7" t="s">
        <v>68</v>
      </c>
      <c r="D16527" s="7"/>
      <c r="E16527" s="7" t="s">
        <v>30020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32820</v>
      </c>
      <c r="B16528" s="7" t="s">
        <v>32821</v>
      </c>
      <c r="C16528" s="7" t="s">
        <v>68</v>
      </c>
      <c r="D16528" s="7"/>
      <c r="E16528" s="7" t="s">
        <v>58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32822</v>
      </c>
      <c r="B16529" s="7" t="s">
        <v>32823</v>
      </c>
      <c r="C16529" s="7" t="s">
        <v>68</v>
      </c>
      <c r="D16529" s="7"/>
      <c r="E16529" s="7" t="s">
        <v>26759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32824</v>
      </c>
      <c r="B16530" s="7" t="s">
        <v>32825</v>
      </c>
      <c r="C16530" s="7" t="s">
        <v>68</v>
      </c>
      <c r="D16530" s="7"/>
      <c r="E16530" s="7" t="s">
        <v>32471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32826</v>
      </c>
      <c r="B16531" s="7" t="s">
        <v>32827</v>
      </c>
      <c r="C16531" s="7" t="s">
        <v>68</v>
      </c>
      <c r="D16531" s="7"/>
      <c r="E16531" s="7" t="s">
        <v>26759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32828</v>
      </c>
      <c r="B16532" s="7" t="s">
        <v>32829</v>
      </c>
      <c r="C16532" s="7" t="s">
        <v>68</v>
      </c>
      <c r="D16532" s="7"/>
      <c r="E16532" s="7" t="s">
        <v>32488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32830</v>
      </c>
      <c r="B16533" s="7" t="s">
        <v>32831</v>
      </c>
      <c r="C16533" s="7" t="s">
        <v>68</v>
      </c>
      <c r="D16533" s="7"/>
      <c r="E16533" s="7" t="s">
        <v>32471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47.1" customHeight="1" outlineLevel="5" x14ac:dyDescent="0.2">
      <c r="A16534" s="6" t="s">
        <v>32832</v>
      </c>
      <c r="B16534" s="7" t="s">
        <v>32833</v>
      </c>
      <c r="C16534" s="7" t="s">
        <v>68</v>
      </c>
      <c r="D16534" s="7"/>
      <c r="E16534" s="7" t="s">
        <v>58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32834</v>
      </c>
      <c r="B16535" s="7" t="s">
        <v>32835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32836</v>
      </c>
      <c r="B16536" s="7" t="s">
        <v>32837</v>
      </c>
      <c r="C16536" s="7" t="s">
        <v>68</v>
      </c>
      <c r="D16536" s="7"/>
      <c r="E16536" s="7" t="s">
        <v>30020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47.1" customHeight="1" outlineLevel="5" x14ac:dyDescent="0.2">
      <c r="A16537" s="6" t="s">
        <v>32838</v>
      </c>
      <c r="B16537" s="7" t="s">
        <v>32839</v>
      </c>
      <c r="C16537" s="7" t="s">
        <v>68</v>
      </c>
      <c r="D16537" s="7"/>
      <c r="E16537" s="7" t="s">
        <v>32471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32840</v>
      </c>
      <c r="B16538" s="7" t="s">
        <v>32841</v>
      </c>
      <c r="C16538" s="7" t="s">
        <v>68</v>
      </c>
      <c r="D16538" s="7"/>
      <c r="E16538" s="7" t="s">
        <v>58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47.1" customHeight="1" outlineLevel="5" x14ac:dyDescent="0.2">
      <c r="A16539" s="6" t="s">
        <v>32842</v>
      </c>
      <c r="B16539" s="7" t="s">
        <v>32843</v>
      </c>
      <c r="C16539" s="7" t="s">
        <v>68</v>
      </c>
      <c r="D16539" s="7"/>
      <c r="E16539" s="7" t="s">
        <v>32471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32844</v>
      </c>
      <c r="B16540" s="7" t="s">
        <v>32845</v>
      </c>
      <c r="C16540" s="7" t="s">
        <v>68</v>
      </c>
      <c r="D16540" s="7"/>
      <c r="E16540" s="7" t="s">
        <v>32471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32846</v>
      </c>
      <c r="B16541" s="7" t="s">
        <v>32847</v>
      </c>
      <c r="C16541" s="7" t="s">
        <v>68</v>
      </c>
      <c r="D16541" s="7"/>
      <c r="E16541" s="7" t="s">
        <v>32488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32848</v>
      </c>
      <c r="B16542" s="7" t="s">
        <v>32849</v>
      </c>
      <c r="C16542" s="7" t="s">
        <v>68</v>
      </c>
      <c r="D16542" s="7"/>
      <c r="E16542" s="7" t="s">
        <v>26759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32850</v>
      </c>
      <c r="B16543" s="7" t="s">
        <v>32851</v>
      </c>
      <c r="C16543" s="7" t="s">
        <v>68</v>
      </c>
      <c r="D16543" s="7"/>
      <c r="E16543" s="7" t="s">
        <v>32471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32852</v>
      </c>
      <c r="B16544" s="7" t="s">
        <v>32853</v>
      </c>
      <c r="C16544" s="7" t="s">
        <v>68</v>
      </c>
      <c r="D16544" s="7"/>
      <c r="E16544" s="7" t="s">
        <v>32471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32854</v>
      </c>
      <c r="B16545" s="7" t="s">
        <v>32855</v>
      </c>
      <c r="C16545" s="7" t="s">
        <v>68</v>
      </c>
      <c r="D16545" s="7"/>
      <c r="E16545" s="7" t="s">
        <v>32471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32856</v>
      </c>
      <c r="B16546" s="7" t="s">
        <v>32857</v>
      </c>
      <c r="C16546" s="7" t="s">
        <v>68</v>
      </c>
      <c r="D16546" s="7"/>
      <c r="E16546" s="7" t="s">
        <v>26759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32858</v>
      </c>
      <c r="B16547" s="7" t="s">
        <v>32859</v>
      </c>
      <c r="C16547" s="7" t="s">
        <v>68</v>
      </c>
      <c r="D16547" s="7"/>
      <c r="E16547" s="7" t="s">
        <v>26759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32860</v>
      </c>
      <c r="B16548" s="7" t="s">
        <v>32861</v>
      </c>
      <c r="C16548" s="7" t="s">
        <v>68</v>
      </c>
      <c r="D16548" s="7"/>
      <c r="E16548" s="7" t="s">
        <v>30020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32862</v>
      </c>
      <c r="B16549" s="7" t="s">
        <v>32863</v>
      </c>
      <c r="C16549" s="7" t="s">
        <v>68</v>
      </c>
      <c r="D16549" s="7"/>
      <c r="E16549" s="7" t="s">
        <v>58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32864</v>
      </c>
      <c r="B16550" s="7" t="s">
        <v>32865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32866</v>
      </c>
      <c r="B16551" s="7" t="s">
        <v>32867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32868</v>
      </c>
      <c r="B16552" s="7" t="s">
        <v>32869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32870</v>
      </c>
      <c r="B16553" s="7" t="s">
        <v>32871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32872</v>
      </c>
      <c r="B16554" s="7" t="s">
        <v>32873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7.1" customHeight="1" outlineLevel="5" x14ac:dyDescent="0.2">
      <c r="A16555" s="6" t="s">
        <v>32874</v>
      </c>
      <c r="B16555" s="7" t="s">
        <v>32875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32876</v>
      </c>
      <c r="B16556" s="7" t="s">
        <v>32877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32878</v>
      </c>
      <c r="B16557" s="7" t="s">
        <v>32879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32880</v>
      </c>
      <c r="B16558" s="7" t="s">
        <v>32881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32882</v>
      </c>
      <c r="B16559" s="7" t="s">
        <v>32883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32884</v>
      </c>
      <c r="B16560" s="7" t="s">
        <v>32885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32886</v>
      </c>
      <c r="B16561" s="7" t="s">
        <v>32887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32888</v>
      </c>
      <c r="B16562" s="7" t="s">
        <v>32889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32890</v>
      </c>
      <c r="B16563" s="7" t="s">
        <v>32891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32892</v>
      </c>
      <c r="B16564" s="7" t="s">
        <v>32893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32894</v>
      </c>
      <c r="B16565" s="7" t="s">
        <v>32895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32896</v>
      </c>
      <c r="B16566" s="7" t="s">
        <v>32897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32898</v>
      </c>
      <c r="B16567" s="7" t="s">
        <v>32899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32900</v>
      </c>
      <c r="B16568" s="7" t="s">
        <v>32901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32902</v>
      </c>
      <c r="B16569" s="7" t="s">
        <v>32903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32904</v>
      </c>
      <c r="B16570" s="7" t="s">
        <v>32905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7.1" customHeight="1" outlineLevel="5" x14ac:dyDescent="0.2">
      <c r="A16571" s="6" t="s">
        <v>32906</v>
      </c>
      <c r="B16571" s="7" t="s">
        <v>32907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32908</v>
      </c>
      <c r="B16572" s="7" t="s">
        <v>32909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32910</v>
      </c>
      <c r="B16573" s="7" t="s">
        <v>32911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32912</v>
      </c>
      <c r="B16574" s="7" t="s">
        <v>32913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32914</v>
      </c>
      <c r="B16575" s="7" t="s">
        <v>32915</v>
      </c>
      <c r="C16575" s="7" t="s">
        <v>68</v>
      </c>
      <c r="D16575" s="7" t="s">
        <v>35</v>
      </c>
      <c r="E16575" s="7" t="s">
        <v>28662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32916</v>
      </c>
      <c r="B16576" s="7" t="s">
        <v>32917</v>
      </c>
      <c r="C16576" s="7" t="s">
        <v>68</v>
      </c>
      <c r="D16576" s="7" t="s">
        <v>35</v>
      </c>
      <c r="E16576" s="7" t="s">
        <v>28662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32918</v>
      </c>
      <c r="B16577" s="7" t="s">
        <v>32919</v>
      </c>
      <c r="C16577" s="7" t="s">
        <v>68</v>
      </c>
      <c r="D16577" s="7" t="s">
        <v>35</v>
      </c>
      <c r="E16577" s="7" t="s">
        <v>28662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 t="s">
        <v>406</v>
      </c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32920</v>
      </c>
      <c r="B16578" s="7" t="s">
        <v>32921</v>
      </c>
      <c r="C16578" s="7" t="s">
        <v>68</v>
      </c>
      <c r="D16578" s="7" t="s">
        <v>29</v>
      </c>
      <c r="E16578" s="7" t="s">
        <v>30020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32922</v>
      </c>
      <c r="B16579" s="7" t="s">
        <v>32923</v>
      </c>
      <c r="C16579" s="7" t="s">
        <v>68</v>
      </c>
      <c r="D16579" s="7" t="s">
        <v>29</v>
      </c>
      <c r="E16579" s="7" t="s">
        <v>30020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32924</v>
      </c>
      <c r="B16580" s="7" t="s">
        <v>32925</v>
      </c>
      <c r="C16580" s="7" t="s">
        <v>68</v>
      </c>
      <c r="D16580" s="7" t="s">
        <v>29</v>
      </c>
      <c r="E16580" s="7" t="s">
        <v>30020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32926</v>
      </c>
      <c r="B16581" s="7" t="s">
        <v>32927</v>
      </c>
      <c r="C16581" s="7" t="s">
        <v>68</v>
      </c>
      <c r="D16581" s="7" t="s">
        <v>29</v>
      </c>
      <c r="E16581" s="7" t="s">
        <v>30020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32928</v>
      </c>
      <c r="B16582" s="7" t="s">
        <v>32929</v>
      </c>
      <c r="C16582" s="7" t="s">
        <v>68</v>
      </c>
      <c r="D16582" s="7" t="s">
        <v>29</v>
      </c>
      <c r="E16582" s="7" t="s">
        <v>30020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32930</v>
      </c>
      <c r="B16583" s="7" t="s">
        <v>32931</v>
      </c>
      <c r="C16583" s="7" t="s">
        <v>68</v>
      </c>
      <c r="D16583" s="7" t="s">
        <v>29</v>
      </c>
      <c r="E16583" s="7" t="s">
        <v>30020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32932</v>
      </c>
      <c r="B16584" s="7" t="s">
        <v>32933</v>
      </c>
      <c r="C16584" s="7" t="s">
        <v>68</v>
      </c>
      <c r="D16584" s="7" t="s">
        <v>29</v>
      </c>
      <c r="E16584" s="7" t="s">
        <v>30020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32934</v>
      </c>
      <c r="B16585" s="7" t="s">
        <v>32935</v>
      </c>
      <c r="C16585" s="7" t="s">
        <v>68</v>
      </c>
      <c r="D16585" s="7" t="s">
        <v>29</v>
      </c>
      <c r="E16585" s="7" t="s">
        <v>30020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32936</v>
      </c>
      <c r="B16586" s="7" t="s">
        <v>32937</v>
      </c>
      <c r="C16586" s="7" t="s">
        <v>68</v>
      </c>
      <c r="D16586" s="7" t="s">
        <v>29</v>
      </c>
      <c r="E16586" s="7" t="s">
        <v>30020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32938</v>
      </c>
      <c r="B16587" s="7" t="s">
        <v>32939</v>
      </c>
      <c r="C16587" s="7" t="s">
        <v>68</v>
      </c>
      <c r="D16587" s="7" t="s">
        <v>29</v>
      </c>
      <c r="E16587" s="7" t="s">
        <v>30020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32940</v>
      </c>
      <c r="B16588" s="7" t="s">
        <v>32941</v>
      </c>
      <c r="C16588" s="7" t="s">
        <v>68</v>
      </c>
      <c r="D16588" s="7" t="s">
        <v>29</v>
      </c>
      <c r="E16588" s="7" t="s">
        <v>30020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47.1" customHeight="1" outlineLevel="5" x14ac:dyDescent="0.2">
      <c r="A16589" s="6" t="s">
        <v>32942</v>
      </c>
      <c r="B16589" s="7" t="s">
        <v>32943</v>
      </c>
      <c r="C16589" s="7" t="s">
        <v>68</v>
      </c>
      <c r="D16589" s="7" t="s">
        <v>29</v>
      </c>
      <c r="E16589" s="7" t="s">
        <v>30020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32944</v>
      </c>
      <c r="B16590" s="7" t="s">
        <v>32945</v>
      </c>
      <c r="C16590" s="7" t="s">
        <v>68</v>
      </c>
      <c r="D16590" s="7" t="s">
        <v>29</v>
      </c>
      <c r="E16590" s="7" t="s">
        <v>30020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47.1" customHeight="1" outlineLevel="5" x14ac:dyDescent="0.2">
      <c r="A16591" s="6" t="s">
        <v>32946</v>
      </c>
      <c r="B16591" s="7" t="s">
        <v>32947</v>
      </c>
      <c r="C16591" s="7" t="s">
        <v>68</v>
      </c>
      <c r="D16591" s="7" t="s">
        <v>29</v>
      </c>
      <c r="E16591" s="7" t="s">
        <v>30020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32948</v>
      </c>
      <c r="B16592" s="7" t="s">
        <v>32949</v>
      </c>
      <c r="C16592" s="7" t="s">
        <v>68</v>
      </c>
      <c r="D16592" s="7" t="s">
        <v>29</v>
      </c>
      <c r="E16592" s="7" t="s">
        <v>30020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32950</v>
      </c>
      <c r="B16593" s="7" t="s">
        <v>32951</v>
      </c>
      <c r="C16593" s="7" t="s">
        <v>68</v>
      </c>
      <c r="D16593" s="7" t="s">
        <v>29</v>
      </c>
      <c r="E16593" s="7" t="s">
        <v>30020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32952</v>
      </c>
      <c r="B16594" s="7" t="s">
        <v>32953</v>
      </c>
      <c r="C16594" s="7" t="s">
        <v>68</v>
      </c>
      <c r="D16594" s="7" t="s">
        <v>29</v>
      </c>
      <c r="E16594" s="7" t="s">
        <v>30020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32954</v>
      </c>
      <c r="B16595" s="7" t="s">
        <v>32955</v>
      </c>
      <c r="C16595" s="7" t="s">
        <v>68</v>
      </c>
      <c r="D16595" s="7" t="s">
        <v>29</v>
      </c>
      <c r="E16595" s="7" t="s">
        <v>30020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32956</v>
      </c>
      <c r="B16596" s="7" t="s">
        <v>32957</v>
      </c>
      <c r="C16596" s="7" t="s">
        <v>68</v>
      </c>
      <c r="D16596" s="7" t="s">
        <v>29</v>
      </c>
      <c r="E16596" s="7" t="s">
        <v>30020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47.1" customHeight="1" outlineLevel="5" x14ac:dyDescent="0.2">
      <c r="A16597" s="6" t="s">
        <v>32958</v>
      </c>
      <c r="B16597" s="7" t="s">
        <v>32959</v>
      </c>
      <c r="C16597" s="7" t="s">
        <v>68</v>
      </c>
      <c r="D16597" s="7" t="s">
        <v>29</v>
      </c>
      <c r="E16597" s="7" t="s">
        <v>30020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32960</v>
      </c>
      <c r="B16598" s="7" t="s">
        <v>32961</v>
      </c>
      <c r="C16598" s="7" t="s">
        <v>68</v>
      </c>
      <c r="D16598" s="7" t="s">
        <v>29</v>
      </c>
      <c r="E16598" s="7" t="s">
        <v>30020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32962</v>
      </c>
      <c r="B16599" s="7" t="s">
        <v>32963</v>
      </c>
      <c r="C16599" s="7" t="s">
        <v>68</v>
      </c>
      <c r="D16599" s="7" t="s">
        <v>29</v>
      </c>
      <c r="E16599" s="7" t="s">
        <v>30020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32964</v>
      </c>
      <c r="B16600" s="7" t="s">
        <v>32965</v>
      </c>
      <c r="C16600" s="7" t="s">
        <v>68</v>
      </c>
      <c r="D16600" s="7" t="s">
        <v>29</v>
      </c>
      <c r="E16600" s="7" t="s">
        <v>30020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32966</v>
      </c>
      <c r="B16601" s="7" t="s">
        <v>32967</v>
      </c>
      <c r="C16601" s="7" t="s">
        <v>68</v>
      </c>
      <c r="D16601" s="7" t="s">
        <v>29</v>
      </c>
      <c r="E16601" s="7" t="s">
        <v>30020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32968</v>
      </c>
      <c r="B16602" s="7" t="s">
        <v>32969</v>
      </c>
      <c r="C16602" s="7" t="s">
        <v>68</v>
      </c>
      <c r="D16602" s="7" t="s">
        <v>29</v>
      </c>
      <c r="E16602" s="7" t="s">
        <v>30020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32970</v>
      </c>
      <c r="B16603" s="7" t="s">
        <v>32971</v>
      </c>
      <c r="C16603" s="7" t="s">
        <v>68</v>
      </c>
      <c r="D16603" s="7" t="s">
        <v>29</v>
      </c>
      <c r="E16603" s="7" t="s">
        <v>30020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32972</v>
      </c>
      <c r="B16604" s="7" t="s">
        <v>32973</v>
      </c>
      <c r="C16604" s="7" t="s">
        <v>68</v>
      </c>
      <c r="D16604" s="7" t="s">
        <v>29</v>
      </c>
      <c r="E16604" s="7" t="s">
        <v>30020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32974</v>
      </c>
      <c r="B16605" s="7" t="s">
        <v>32975</v>
      </c>
      <c r="C16605" s="7" t="s">
        <v>68</v>
      </c>
      <c r="D16605" s="7" t="s">
        <v>29</v>
      </c>
      <c r="E16605" s="7" t="s">
        <v>30020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 t="s">
        <v>406</v>
      </c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32976</v>
      </c>
      <c r="B16606" s="7" t="s">
        <v>32977</v>
      </c>
      <c r="C16606" s="7" t="s">
        <v>68</v>
      </c>
      <c r="D16606" s="7" t="s">
        <v>61</v>
      </c>
      <c r="E16606" s="7" t="s">
        <v>30020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32978</v>
      </c>
      <c r="B16607" s="7" t="s">
        <v>32979</v>
      </c>
      <c r="C16607" s="7" t="s">
        <v>68</v>
      </c>
      <c r="D16607" s="7" t="s">
        <v>61</v>
      </c>
      <c r="E16607" s="7" t="s">
        <v>30020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32980</v>
      </c>
      <c r="B16608" s="7" t="s">
        <v>32981</v>
      </c>
      <c r="C16608" s="7" t="s">
        <v>68</v>
      </c>
      <c r="D16608" s="7" t="s">
        <v>61</v>
      </c>
      <c r="E16608" s="7" t="s">
        <v>30020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32982</v>
      </c>
      <c r="B16609" s="7" t="s">
        <v>32983</v>
      </c>
      <c r="C16609" s="7" t="s">
        <v>68</v>
      </c>
      <c r="D16609" s="7" t="s">
        <v>61</v>
      </c>
      <c r="E16609" s="7" t="s">
        <v>30020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32984</v>
      </c>
      <c r="B16610" s="7" t="s">
        <v>32985</v>
      </c>
      <c r="C16610" s="7" t="s">
        <v>68</v>
      </c>
      <c r="D16610" s="7" t="s">
        <v>61</v>
      </c>
      <c r="E16610" s="7" t="s">
        <v>30020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32986</v>
      </c>
      <c r="B16611" s="7" t="s">
        <v>32987</v>
      </c>
      <c r="C16611" s="7" t="s">
        <v>68</v>
      </c>
      <c r="D16611" s="7" t="s">
        <v>61</v>
      </c>
      <c r="E16611" s="7" t="s">
        <v>30020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32988</v>
      </c>
      <c r="B16612" s="7" t="s">
        <v>32989</v>
      </c>
      <c r="C16612" s="7" t="s">
        <v>68</v>
      </c>
      <c r="D16612" s="7" t="s">
        <v>61</v>
      </c>
      <c r="E16612" s="7" t="s">
        <v>30020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32990</v>
      </c>
      <c r="B16613" s="7" t="s">
        <v>32991</v>
      </c>
      <c r="C16613" s="7" t="s">
        <v>68</v>
      </c>
      <c r="D16613" s="7" t="s">
        <v>61</v>
      </c>
      <c r="E16613" s="7" t="s">
        <v>30020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32992</v>
      </c>
      <c r="B16614" s="7" t="s">
        <v>32993</v>
      </c>
      <c r="C16614" s="7" t="s">
        <v>68</v>
      </c>
      <c r="D16614" s="7" t="s">
        <v>61</v>
      </c>
      <c r="E16614" s="7" t="s">
        <v>30020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32994</v>
      </c>
      <c r="B16615" s="7" t="s">
        <v>32995</v>
      </c>
      <c r="C16615" s="7" t="s">
        <v>68</v>
      </c>
      <c r="D16615" s="7" t="s">
        <v>61</v>
      </c>
      <c r="E16615" s="7" t="s">
        <v>30020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32996</v>
      </c>
      <c r="B16616" s="7" t="s">
        <v>32997</v>
      </c>
      <c r="C16616" s="7" t="s">
        <v>68</v>
      </c>
      <c r="D16616" s="7" t="s">
        <v>61</v>
      </c>
      <c r="E16616" s="7" t="s">
        <v>30020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32998</v>
      </c>
      <c r="B16617" s="7" t="s">
        <v>32999</v>
      </c>
      <c r="C16617" s="7" t="s">
        <v>68</v>
      </c>
      <c r="D16617" s="7" t="s">
        <v>61</v>
      </c>
      <c r="E16617" s="7" t="s">
        <v>30020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33000</v>
      </c>
      <c r="B16618" s="7" t="s">
        <v>33001</v>
      </c>
      <c r="C16618" s="7" t="s">
        <v>68</v>
      </c>
      <c r="D16618" s="7" t="s">
        <v>61</v>
      </c>
      <c r="E16618" s="7" t="s">
        <v>30020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33002</v>
      </c>
      <c r="B16619" s="7" t="s">
        <v>33003</v>
      </c>
      <c r="C16619" s="7" t="s">
        <v>68</v>
      </c>
      <c r="D16619" s="7" t="s">
        <v>61</v>
      </c>
      <c r="E16619" s="7" t="s">
        <v>30020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33004</v>
      </c>
      <c r="B16620" s="7" t="s">
        <v>33005</v>
      </c>
      <c r="C16620" s="7" t="s">
        <v>68</v>
      </c>
      <c r="D16620" s="7" t="s">
        <v>61</v>
      </c>
      <c r="E16620" s="7" t="s">
        <v>30020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/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33006</v>
      </c>
      <c r="B16621" s="7" t="s">
        <v>33007</v>
      </c>
      <c r="C16621" s="7" t="s">
        <v>68</v>
      </c>
      <c r="D16621" s="7" t="s">
        <v>61</v>
      </c>
      <c r="E16621" s="7" t="s">
        <v>30020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/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33008</v>
      </c>
      <c r="B16622" s="7" t="s">
        <v>33009</v>
      </c>
      <c r="C16622" s="7" t="s">
        <v>68</v>
      </c>
      <c r="D16622" s="7" t="s">
        <v>61</v>
      </c>
      <c r="E16622" s="7" t="s">
        <v>30020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33010</v>
      </c>
      <c r="B16623" s="7" t="s">
        <v>33011</v>
      </c>
      <c r="C16623" s="7" t="s">
        <v>68</v>
      </c>
      <c r="D16623" s="7" t="s">
        <v>61</v>
      </c>
      <c r="E16623" s="7" t="s">
        <v>30020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33012</v>
      </c>
      <c r="B16624" s="7" t="s">
        <v>33013</v>
      </c>
      <c r="C16624" s="7" t="s">
        <v>68</v>
      </c>
      <c r="D16624" s="7" t="s">
        <v>61</v>
      </c>
      <c r="E16624" s="7" t="s">
        <v>30020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33014</v>
      </c>
      <c r="B16625" s="7" t="s">
        <v>33015</v>
      </c>
      <c r="C16625" s="7" t="s">
        <v>68</v>
      </c>
      <c r="D16625" s="7" t="s">
        <v>61</v>
      </c>
      <c r="E16625" s="7" t="s">
        <v>30020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33016</v>
      </c>
      <c r="B16626" s="7" t="s">
        <v>33017</v>
      </c>
      <c r="C16626" s="7" t="s">
        <v>68</v>
      </c>
      <c r="D16626" s="7" t="s">
        <v>61</v>
      </c>
      <c r="E16626" s="7" t="s">
        <v>30020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33018</v>
      </c>
      <c r="B16627" s="7" t="s">
        <v>33019</v>
      </c>
      <c r="C16627" s="7" t="s">
        <v>68</v>
      </c>
      <c r="D16627" s="7" t="s">
        <v>61</v>
      </c>
      <c r="E16627" s="7" t="s">
        <v>30020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33020</v>
      </c>
      <c r="B16628" s="7" t="s">
        <v>33021</v>
      </c>
      <c r="C16628" s="7" t="s">
        <v>68</v>
      </c>
      <c r="D16628" s="7" t="s">
        <v>61</v>
      </c>
      <c r="E16628" s="7" t="s">
        <v>30020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33022</v>
      </c>
      <c r="B16629" s="7" t="s">
        <v>33023</v>
      </c>
      <c r="C16629" s="7" t="s">
        <v>68</v>
      </c>
      <c r="D16629" s="7" t="s">
        <v>61</v>
      </c>
      <c r="E16629" s="7" t="s">
        <v>30020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33024</v>
      </c>
      <c r="B16630" s="7" t="s">
        <v>33025</v>
      </c>
      <c r="C16630" s="7" t="s">
        <v>68</v>
      </c>
      <c r="D16630" s="7" t="s">
        <v>61</v>
      </c>
      <c r="E16630" s="7" t="s">
        <v>30020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33026</v>
      </c>
      <c r="B16631" s="7" t="s">
        <v>33027</v>
      </c>
      <c r="C16631" s="7" t="s">
        <v>68</v>
      </c>
      <c r="D16631" s="7" t="s">
        <v>61</v>
      </c>
      <c r="E16631" s="7" t="s">
        <v>30020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35.1" customHeight="1" outlineLevel="5" x14ac:dyDescent="0.2">
      <c r="A16632" s="6" t="s">
        <v>33028</v>
      </c>
      <c r="B16632" s="7" t="s">
        <v>33029</v>
      </c>
      <c r="C16632" s="7" t="s">
        <v>68</v>
      </c>
      <c r="D16632" s="7" t="s">
        <v>61</v>
      </c>
      <c r="E16632" s="7" t="s">
        <v>30020</v>
      </c>
      <c r="F16632" s="7" t="s">
        <v>31</v>
      </c>
      <c r="G16632" s="8">
        <v>4.4000000000000004</v>
      </c>
      <c r="H16632" s="9">
        <v>3.8999999999999998E-3</v>
      </c>
      <c r="I16632" s="10">
        <v>21807.69</v>
      </c>
      <c r="J16632" s="11"/>
      <c r="K16632" s="7" t="s">
        <v>406</v>
      </c>
      <c r="L16632" s="12">
        <v>60</v>
      </c>
      <c r="M16632" s="11"/>
      <c r="N16632" s="38">
        <f>I16632*(100-$B$4)*(100-$B$5)/10000</f>
        <v>21807.69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35.1" customHeight="1" outlineLevel="5" x14ac:dyDescent="0.2">
      <c r="A16633" s="6" t="s">
        <v>33030</v>
      </c>
      <c r="B16633" s="7" t="s">
        <v>33031</v>
      </c>
      <c r="C16633" s="7" t="s">
        <v>68</v>
      </c>
      <c r="D16633" s="7" t="s">
        <v>61</v>
      </c>
      <c r="E16633" s="7" t="s">
        <v>30020</v>
      </c>
      <c r="F16633" s="7" t="s">
        <v>31</v>
      </c>
      <c r="G16633" s="8">
        <v>4.4000000000000004</v>
      </c>
      <c r="H16633" s="9">
        <v>3.8999999999999998E-3</v>
      </c>
      <c r="I16633" s="10">
        <v>21807.69</v>
      </c>
      <c r="J16633" s="11"/>
      <c r="K16633" s="7" t="s">
        <v>406</v>
      </c>
      <c r="L16633" s="12">
        <v>60</v>
      </c>
      <c r="M16633" s="11"/>
      <c r="N16633" s="38">
        <f>I16633*(100-$B$4)*(100-$B$5)/10000</f>
        <v>21807.69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11.1" customHeight="1" outlineLevel="4" x14ac:dyDescent="0.2">
      <c r="A16634" s="30" t="s">
        <v>33032</v>
      </c>
      <c r="B16634" s="30"/>
      <c r="C16634" s="30"/>
      <c r="D16634" s="30"/>
      <c r="E16634" s="30"/>
      <c r="F16634" s="30"/>
      <c r="G16634" s="30"/>
      <c r="H16634" s="30"/>
      <c r="I16634" s="30"/>
      <c r="J16634" s="30"/>
      <c r="K16634" s="30"/>
      <c r="L16634" s="30"/>
      <c r="M16634" s="30"/>
      <c r="N16634" s="37"/>
      <c r="O16634" s="37"/>
      <c r="P16634" s="37"/>
      <c r="Q16634" s="37"/>
    </row>
    <row r="16635" spans="1:17" ht="47.1" customHeight="1" outlineLevel="5" x14ac:dyDescent="0.2">
      <c r="A16635" s="6" t="s">
        <v>33033</v>
      </c>
      <c r="B16635" s="7" t="s">
        <v>33034</v>
      </c>
      <c r="C16635" s="7" t="s">
        <v>72</v>
      </c>
      <c r="D16635" s="7"/>
      <c r="E16635" s="7" t="s">
        <v>5774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33035</v>
      </c>
      <c r="B16636" s="7" t="s">
        <v>33036</v>
      </c>
      <c r="C16636" s="7" t="s">
        <v>72</v>
      </c>
      <c r="D16636" s="7"/>
      <c r="E16636" s="7" t="s">
        <v>5774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33037</v>
      </c>
      <c r="B16637" s="7" t="s">
        <v>33038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33039</v>
      </c>
      <c r="B16638" s="7" t="s">
        <v>33040</v>
      </c>
      <c r="C16638" s="7" t="s">
        <v>72</v>
      </c>
      <c r="D16638" s="7"/>
      <c r="E16638" s="7" t="s">
        <v>26880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33041</v>
      </c>
      <c r="B16639" s="7" t="s">
        <v>33042</v>
      </c>
      <c r="C16639" s="7" t="s">
        <v>72</v>
      </c>
      <c r="D16639" s="7"/>
      <c r="E16639" s="7" t="s">
        <v>33043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33044</v>
      </c>
      <c r="B16640" s="7" t="s">
        <v>33045</v>
      </c>
      <c r="C16640" s="7" t="s">
        <v>72</v>
      </c>
      <c r="D16640" s="7"/>
      <c r="E16640" s="7" t="s">
        <v>26880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33046</v>
      </c>
      <c r="B16641" s="7" t="s">
        <v>33047</v>
      </c>
      <c r="C16641" s="7" t="s">
        <v>72</v>
      </c>
      <c r="D16641" s="7"/>
      <c r="E16641" s="7" t="s">
        <v>33043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33048</v>
      </c>
      <c r="B16642" s="7" t="s">
        <v>33049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33050</v>
      </c>
      <c r="B16643" s="7" t="s">
        <v>33051</v>
      </c>
      <c r="C16643" s="7" t="s">
        <v>72</v>
      </c>
      <c r="D16643" s="7"/>
      <c r="E16643" s="7" t="s">
        <v>33052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33053</v>
      </c>
      <c r="B16644" s="7" t="s">
        <v>33054</v>
      </c>
      <c r="C16644" s="7" t="s">
        <v>72</v>
      </c>
      <c r="D16644" s="7"/>
      <c r="E16644" s="7" t="s">
        <v>33043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33055</v>
      </c>
      <c r="B16645" s="7" t="s">
        <v>33056</v>
      </c>
      <c r="C16645" s="7" t="s">
        <v>72</v>
      </c>
      <c r="D16645" s="7"/>
      <c r="E16645" s="7" t="s">
        <v>5774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33057</v>
      </c>
      <c r="B16646" s="7" t="s">
        <v>33058</v>
      </c>
      <c r="C16646" s="7" t="s">
        <v>72</v>
      </c>
      <c r="D16646" s="7"/>
      <c r="E16646" s="7" t="s">
        <v>5774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33059</v>
      </c>
      <c r="B16647" s="7" t="s">
        <v>33060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33061</v>
      </c>
      <c r="B16648" s="7" t="s">
        <v>33062</v>
      </c>
      <c r="C16648" s="7" t="s">
        <v>72</v>
      </c>
      <c r="D16648" s="7"/>
      <c r="E16648" s="7" t="s">
        <v>5774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33063</v>
      </c>
      <c r="B16649" s="7" t="s">
        <v>33064</v>
      </c>
      <c r="C16649" s="7" t="s">
        <v>72</v>
      </c>
      <c r="D16649" s="7"/>
      <c r="E16649" s="7" t="s">
        <v>26880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33065</v>
      </c>
      <c r="B16650" s="7" t="s">
        <v>33066</v>
      </c>
      <c r="C16650" s="7" t="s">
        <v>72</v>
      </c>
      <c r="D16650" s="7"/>
      <c r="E16650" s="7" t="s">
        <v>33052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33067</v>
      </c>
      <c r="B16651" s="7" t="s">
        <v>33068</v>
      </c>
      <c r="C16651" s="7" t="s">
        <v>72</v>
      </c>
      <c r="D16651" s="7"/>
      <c r="E16651" s="7" t="s">
        <v>26880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33069</v>
      </c>
      <c r="B16652" s="7" t="s">
        <v>33070</v>
      </c>
      <c r="C16652" s="7" t="s">
        <v>72</v>
      </c>
      <c r="D16652" s="7"/>
      <c r="E16652" s="7" t="s">
        <v>5774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33071</v>
      </c>
      <c r="B16653" s="7" t="s">
        <v>33072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33073</v>
      </c>
      <c r="B16654" s="7" t="s">
        <v>33074</v>
      </c>
      <c r="C16654" s="7" t="s">
        <v>72</v>
      </c>
      <c r="D16654" s="7"/>
      <c r="E16654" s="7" t="s">
        <v>33043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33075</v>
      </c>
      <c r="B16655" s="7" t="s">
        <v>33076</v>
      </c>
      <c r="C16655" s="7" t="s">
        <v>72</v>
      </c>
      <c r="D16655" s="7"/>
      <c r="E16655" s="7" t="s">
        <v>33052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33077</v>
      </c>
      <c r="B16656" s="7" t="s">
        <v>33078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33079</v>
      </c>
      <c r="B16657" s="7" t="s">
        <v>33080</v>
      </c>
      <c r="C16657" s="7" t="s">
        <v>72</v>
      </c>
      <c r="D16657" s="7"/>
      <c r="E16657" s="7" t="s">
        <v>33043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33081</v>
      </c>
      <c r="B16658" s="7" t="s">
        <v>33082</v>
      </c>
      <c r="C16658" s="7" t="s">
        <v>72</v>
      </c>
      <c r="D16658" s="7"/>
      <c r="E16658" s="7" t="s">
        <v>33043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33083</v>
      </c>
      <c r="B16659" s="7" t="s">
        <v>33084</v>
      </c>
      <c r="C16659" s="7" t="s">
        <v>72</v>
      </c>
      <c r="D16659" s="7"/>
      <c r="E16659" s="7" t="s">
        <v>413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33085</v>
      </c>
      <c r="B16660" s="7" t="s">
        <v>33086</v>
      </c>
      <c r="C16660" s="7" t="s">
        <v>72</v>
      </c>
      <c r="D16660" s="7"/>
      <c r="E16660" s="7" t="s">
        <v>33043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33087</v>
      </c>
      <c r="B16661" s="7" t="s">
        <v>33088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33089</v>
      </c>
      <c r="B16662" s="7" t="s">
        <v>33090</v>
      </c>
      <c r="C16662" s="7" t="s">
        <v>72</v>
      </c>
      <c r="D16662" s="7"/>
      <c r="E16662" s="7" t="s">
        <v>33052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33091</v>
      </c>
      <c r="B16663" s="7" t="s">
        <v>33092</v>
      </c>
      <c r="C16663" s="7" t="s">
        <v>72</v>
      </c>
      <c r="D16663" s="7"/>
      <c r="E16663" s="7" t="s">
        <v>33043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33093</v>
      </c>
      <c r="B16664" s="7" t="s">
        <v>33094</v>
      </c>
      <c r="C16664" s="7" t="s">
        <v>72</v>
      </c>
      <c r="D16664" s="7"/>
      <c r="E16664" s="7" t="s">
        <v>26880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33095</v>
      </c>
      <c r="B16665" s="7" t="s">
        <v>33096</v>
      </c>
      <c r="C16665" s="7" t="s">
        <v>72</v>
      </c>
      <c r="D16665" s="7"/>
      <c r="E16665" s="7" t="s">
        <v>26880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33097</v>
      </c>
      <c r="B16666" s="7" t="s">
        <v>33098</v>
      </c>
      <c r="C16666" s="7" t="s">
        <v>72</v>
      </c>
      <c r="D16666" s="7"/>
      <c r="E16666" s="7" t="s">
        <v>33052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33099</v>
      </c>
      <c r="B16667" s="7" t="s">
        <v>33100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33101</v>
      </c>
      <c r="B16668" s="7" t="s">
        <v>33102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33103</v>
      </c>
      <c r="B16669" s="7" t="s">
        <v>33104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33105</v>
      </c>
      <c r="B16670" s="7" t="s">
        <v>33106</v>
      </c>
      <c r="C16670" s="7" t="s">
        <v>72</v>
      </c>
      <c r="D16670" s="7"/>
      <c r="E16670" s="7" t="s">
        <v>413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33107</v>
      </c>
      <c r="B16671" s="7" t="s">
        <v>33108</v>
      </c>
      <c r="C16671" s="7" t="s">
        <v>72</v>
      </c>
      <c r="D16671" s="7"/>
      <c r="E16671" s="7" t="s">
        <v>26880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33109</v>
      </c>
      <c r="B16672" s="7" t="s">
        <v>33110</v>
      </c>
      <c r="C16672" s="7" t="s">
        <v>72</v>
      </c>
      <c r="D16672" s="7"/>
      <c r="E16672" s="7" t="s">
        <v>26880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33111</v>
      </c>
      <c r="B16673" s="7" t="s">
        <v>33112</v>
      </c>
      <c r="C16673" s="7" t="s">
        <v>72</v>
      </c>
      <c r="D16673" s="7"/>
      <c r="E16673" s="7" t="s">
        <v>33052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33113</v>
      </c>
      <c r="B16674" s="7" t="s">
        <v>33114</v>
      </c>
      <c r="C16674" s="7" t="s">
        <v>72</v>
      </c>
      <c r="D16674" s="7"/>
      <c r="E16674" s="7" t="s">
        <v>33043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33115</v>
      </c>
      <c r="B16675" s="7" t="s">
        <v>33116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33117</v>
      </c>
      <c r="B16676" s="7" t="s">
        <v>33118</v>
      </c>
      <c r="C16676" s="7" t="s">
        <v>72</v>
      </c>
      <c r="D16676" s="7"/>
      <c r="E16676" s="7" t="s">
        <v>33052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33119</v>
      </c>
      <c r="B16677" s="7" t="s">
        <v>33120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33121</v>
      </c>
      <c r="B16678" s="7" t="s">
        <v>33122</v>
      </c>
      <c r="C16678" s="7" t="s">
        <v>72</v>
      </c>
      <c r="D16678" s="7"/>
      <c r="E16678" s="7" t="s">
        <v>33043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33123</v>
      </c>
      <c r="B16679" s="7" t="s">
        <v>33124</v>
      </c>
      <c r="C16679" s="7" t="s">
        <v>72</v>
      </c>
      <c r="D16679" s="7"/>
      <c r="E16679" s="7" t="s">
        <v>413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33125</v>
      </c>
      <c r="B16680" s="7" t="s">
        <v>33126</v>
      </c>
      <c r="C16680" s="7" t="s">
        <v>72</v>
      </c>
      <c r="D16680" s="7"/>
      <c r="E16680" s="7" t="s">
        <v>413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33127</v>
      </c>
      <c r="B16681" s="7" t="s">
        <v>33128</v>
      </c>
      <c r="C16681" s="7" t="s">
        <v>72</v>
      </c>
      <c r="D16681" s="7"/>
      <c r="E16681" s="7" t="s">
        <v>26880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33129</v>
      </c>
      <c r="B16682" s="7" t="s">
        <v>33130</v>
      </c>
      <c r="C16682" s="7" t="s">
        <v>72</v>
      </c>
      <c r="D16682" s="7"/>
      <c r="E16682" s="7" t="s">
        <v>26880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33131</v>
      </c>
      <c r="B16683" s="7" t="s">
        <v>33132</v>
      </c>
      <c r="C16683" s="7" t="s">
        <v>72</v>
      </c>
      <c r="D16683" s="7"/>
      <c r="E16683" s="7" t="s">
        <v>33052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33133</v>
      </c>
      <c r="B16684" s="7" t="s">
        <v>33134</v>
      </c>
      <c r="C16684" s="7" t="s">
        <v>72</v>
      </c>
      <c r="D16684" s="7"/>
      <c r="E16684" s="7" t="s">
        <v>5774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33135</v>
      </c>
      <c r="B16685" s="7" t="s">
        <v>33136</v>
      </c>
      <c r="C16685" s="7" t="s">
        <v>72</v>
      </c>
      <c r="D16685" s="7"/>
      <c r="E16685" s="7" t="s">
        <v>5774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33137</v>
      </c>
      <c r="B16686" s="7" t="s">
        <v>33138</v>
      </c>
      <c r="C16686" s="7" t="s">
        <v>72</v>
      </c>
      <c r="D16686" s="7"/>
      <c r="E16686" s="7" t="s">
        <v>26880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33139</v>
      </c>
      <c r="B16687" s="7" t="s">
        <v>33140</v>
      </c>
      <c r="C16687" s="7" t="s">
        <v>72</v>
      </c>
      <c r="D16687" s="7"/>
      <c r="E16687" s="7" t="s">
        <v>413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33141</v>
      </c>
      <c r="B16688" s="7" t="s">
        <v>33142</v>
      </c>
      <c r="C16688" s="7" t="s">
        <v>72</v>
      </c>
      <c r="D16688" s="7"/>
      <c r="E16688" s="7" t="s">
        <v>33043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33143</v>
      </c>
      <c r="B16689" s="7" t="s">
        <v>33144</v>
      </c>
      <c r="C16689" s="7" t="s">
        <v>72</v>
      </c>
      <c r="D16689" s="7"/>
      <c r="E16689" s="7" t="s">
        <v>26880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33145</v>
      </c>
      <c r="B16690" s="7" t="s">
        <v>33146</v>
      </c>
      <c r="C16690" s="7" t="s">
        <v>72</v>
      </c>
      <c r="D16690" s="7"/>
      <c r="E16690" s="7" t="s">
        <v>33043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33147</v>
      </c>
      <c r="B16691" s="7" t="s">
        <v>33148</v>
      </c>
      <c r="C16691" s="7" t="s">
        <v>72</v>
      </c>
      <c r="D16691" s="7" t="s">
        <v>35</v>
      </c>
      <c r="E16691" s="7" t="s">
        <v>33149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33150</v>
      </c>
      <c r="B16692" s="7" t="s">
        <v>33151</v>
      </c>
      <c r="C16692" s="7" t="s">
        <v>72</v>
      </c>
      <c r="D16692" s="7" t="s">
        <v>35</v>
      </c>
      <c r="E16692" s="7" t="s">
        <v>33149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33152</v>
      </c>
      <c r="B16693" s="7" t="s">
        <v>33153</v>
      </c>
      <c r="C16693" s="7" t="s">
        <v>72</v>
      </c>
      <c r="D16693" s="7" t="s">
        <v>35</v>
      </c>
      <c r="E16693" s="7" t="s">
        <v>33149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33154</v>
      </c>
      <c r="B16694" s="7" t="s">
        <v>33155</v>
      </c>
      <c r="C16694" s="7" t="s">
        <v>72</v>
      </c>
      <c r="D16694" s="7" t="s">
        <v>35</v>
      </c>
      <c r="E16694" s="7" t="s">
        <v>33149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33156</v>
      </c>
      <c r="B16695" s="7" t="s">
        <v>33157</v>
      </c>
      <c r="C16695" s="7" t="s">
        <v>72</v>
      </c>
      <c r="D16695" s="7" t="s">
        <v>35</v>
      </c>
      <c r="E16695" s="7" t="s">
        <v>33149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33158</v>
      </c>
      <c r="B16696" s="7" t="s">
        <v>33159</v>
      </c>
      <c r="C16696" s="7" t="s">
        <v>72</v>
      </c>
      <c r="D16696" s="7" t="s">
        <v>35</v>
      </c>
      <c r="E16696" s="7" t="s">
        <v>33149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33160</v>
      </c>
      <c r="B16697" s="7" t="s">
        <v>33161</v>
      </c>
      <c r="C16697" s="7" t="s">
        <v>72</v>
      </c>
      <c r="D16697" s="7" t="s">
        <v>35</v>
      </c>
      <c r="E16697" s="7" t="s">
        <v>33149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33162</v>
      </c>
      <c r="B16698" s="7" t="s">
        <v>33163</v>
      </c>
      <c r="C16698" s="7" t="s">
        <v>72</v>
      </c>
      <c r="D16698" s="7" t="s">
        <v>35</v>
      </c>
      <c r="E16698" s="7" t="s">
        <v>33149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33164</v>
      </c>
      <c r="B16699" s="7" t="s">
        <v>33165</v>
      </c>
      <c r="C16699" s="7" t="s">
        <v>72</v>
      </c>
      <c r="D16699" s="7" t="s">
        <v>35</v>
      </c>
      <c r="E16699" s="7" t="s">
        <v>33149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33166</v>
      </c>
      <c r="B16700" s="7" t="s">
        <v>33167</v>
      </c>
      <c r="C16700" s="7" t="s">
        <v>72</v>
      </c>
      <c r="D16700" s="7" t="s">
        <v>35</v>
      </c>
      <c r="E16700" s="7" t="s">
        <v>33149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33168</v>
      </c>
      <c r="B16701" s="7" t="s">
        <v>33169</v>
      </c>
      <c r="C16701" s="7" t="s">
        <v>72</v>
      </c>
      <c r="D16701" s="7" t="s">
        <v>35</v>
      </c>
      <c r="E16701" s="7" t="s">
        <v>33149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33170</v>
      </c>
      <c r="B16702" s="7" t="s">
        <v>33171</v>
      </c>
      <c r="C16702" s="7" t="s">
        <v>72</v>
      </c>
      <c r="D16702" s="7" t="s">
        <v>35</v>
      </c>
      <c r="E16702" s="7" t="s">
        <v>33149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33172</v>
      </c>
      <c r="B16703" s="7" t="s">
        <v>33173</v>
      </c>
      <c r="C16703" s="7" t="s">
        <v>72</v>
      </c>
      <c r="D16703" s="7" t="s">
        <v>35</v>
      </c>
      <c r="E16703" s="7" t="s">
        <v>33149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33174</v>
      </c>
      <c r="B16704" s="7" t="s">
        <v>33175</v>
      </c>
      <c r="C16704" s="7" t="s">
        <v>72</v>
      </c>
      <c r="D16704" s="7" t="s">
        <v>35</v>
      </c>
      <c r="E16704" s="7" t="s">
        <v>33149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/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33176</v>
      </c>
      <c r="B16705" s="7" t="s">
        <v>33177</v>
      </c>
      <c r="C16705" s="7" t="s">
        <v>72</v>
      </c>
      <c r="D16705" s="7" t="s">
        <v>35</v>
      </c>
      <c r="E16705" s="7" t="s">
        <v>33149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33178</v>
      </c>
      <c r="B16706" s="7" t="s">
        <v>33179</v>
      </c>
      <c r="C16706" s="7" t="s">
        <v>72</v>
      </c>
      <c r="D16706" s="7" t="s">
        <v>35</v>
      </c>
      <c r="E16706" s="7" t="s">
        <v>33149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33180</v>
      </c>
      <c r="B16707" s="7" t="s">
        <v>33181</v>
      </c>
      <c r="C16707" s="7" t="s">
        <v>72</v>
      </c>
      <c r="D16707" s="7" t="s">
        <v>35</v>
      </c>
      <c r="E16707" s="7" t="s">
        <v>33149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33182</v>
      </c>
      <c r="B16708" s="7" t="s">
        <v>33183</v>
      </c>
      <c r="C16708" s="7" t="s">
        <v>72</v>
      </c>
      <c r="D16708" s="7" t="s">
        <v>35</v>
      </c>
      <c r="E16708" s="7" t="s">
        <v>33149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33184</v>
      </c>
      <c r="B16709" s="7" t="s">
        <v>33185</v>
      </c>
      <c r="C16709" s="7" t="s">
        <v>72</v>
      </c>
      <c r="D16709" s="7" t="s">
        <v>35</v>
      </c>
      <c r="E16709" s="7" t="s">
        <v>33149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33186</v>
      </c>
      <c r="B16710" s="7" t="s">
        <v>33187</v>
      </c>
      <c r="C16710" s="7" t="s">
        <v>72</v>
      </c>
      <c r="D16710" s="7" t="s">
        <v>35</v>
      </c>
      <c r="E16710" s="7" t="s">
        <v>33149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33188</v>
      </c>
      <c r="B16711" s="7" t="s">
        <v>33189</v>
      </c>
      <c r="C16711" s="7" t="s">
        <v>72</v>
      </c>
      <c r="D16711" s="7" t="s">
        <v>35</v>
      </c>
      <c r="E16711" s="7" t="s">
        <v>33149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33190</v>
      </c>
      <c r="B16712" s="7" t="s">
        <v>33191</v>
      </c>
      <c r="C16712" s="7" t="s">
        <v>72</v>
      </c>
      <c r="D16712" s="7" t="s">
        <v>35</v>
      </c>
      <c r="E16712" s="7" t="s">
        <v>33149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33192</v>
      </c>
      <c r="B16713" s="7" t="s">
        <v>33193</v>
      </c>
      <c r="C16713" s="7" t="s">
        <v>72</v>
      </c>
      <c r="D16713" s="7" t="s">
        <v>35</v>
      </c>
      <c r="E16713" s="7" t="s">
        <v>33149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33194</v>
      </c>
      <c r="B16714" s="7" t="s">
        <v>33195</v>
      </c>
      <c r="C16714" s="7" t="s">
        <v>72</v>
      </c>
      <c r="D16714" s="7" t="s">
        <v>35</v>
      </c>
      <c r="E16714" s="7" t="s">
        <v>33149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33196</v>
      </c>
      <c r="B16715" s="7" t="s">
        <v>33197</v>
      </c>
      <c r="C16715" s="7" t="s">
        <v>72</v>
      </c>
      <c r="D16715" s="7" t="s">
        <v>35</v>
      </c>
      <c r="E16715" s="7" t="s">
        <v>33149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33198</v>
      </c>
      <c r="B16716" s="7" t="s">
        <v>33199</v>
      </c>
      <c r="C16716" s="7" t="s">
        <v>72</v>
      </c>
      <c r="D16716" s="7" t="s">
        <v>35</v>
      </c>
      <c r="E16716" s="7" t="s">
        <v>33149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33200</v>
      </c>
      <c r="B16717" s="7" t="s">
        <v>33201</v>
      </c>
      <c r="C16717" s="7" t="s">
        <v>72</v>
      </c>
      <c r="D16717" s="7" t="s">
        <v>35</v>
      </c>
      <c r="E16717" s="7" t="s">
        <v>33149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33202</v>
      </c>
      <c r="B16718" s="7" t="s">
        <v>33203</v>
      </c>
      <c r="C16718" s="7" t="s">
        <v>72</v>
      </c>
      <c r="D16718" s="7" t="s">
        <v>35</v>
      </c>
      <c r="E16718" s="7" t="s">
        <v>33149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 t="s">
        <v>406</v>
      </c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33204</v>
      </c>
      <c r="B16719" s="7" t="s">
        <v>33205</v>
      </c>
      <c r="C16719" s="7" t="s">
        <v>72</v>
      </c>
      <c r="D16719" s="7" t="s">
        <v>29</v>
      </c>
      <c r="E16719" s="7" t="s">
        <v>33052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33206</v>
      </c>
      <c r="B16720" s="7" t="s">
        <v>33207</v>
      </c>
      <c r="C16720" s="7" t="s">
        <v>72</v>
      </c>
      <c r="D16720" s="7" t="s">
        <v>29</v>
      </c>
      <c r="E16720" s="7" t="s">
        <v>33052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33208</v>
      </c>
      <c r="B16721" s="7" t="s">
        <v>33209</v>
      </c>
      <c r="C16721" s="7" t="s">
        <v>72</v>
      </c>
      <c r="D16721" s="7" t="s">
        <v>29</v>
      </c>
      <c r="E16721" s="7" t="s">
        <v>33052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33210</v>
      </c>
      <c r="B16722" s="7" t="s">
        <v>33211</v>
      </c>
      <c r="C16722" s="7" t="s">
        <v>72</v>
      </c>
      <c r="D16722" s="7" t="s">
        <v>29</v>
      </c>
      <c r="E16722" s="7" t="s">
        <v>33052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33212</v>
      </c>
      <c r="B16723" s="7" t="s">
        <v>33213</v>
      </c>
      <c r="C16723" s="7" t="s">
        <v>72</v>
      </c>
      <c r="D16723" s="7" t="s">
        <v>29</v>
      </c>
      <c r="E16723" s="7" t="s">
        <v>33052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33214</v>
      </c>
      <c r="B16724" s="7" t="s">
        <v>33215</v>
      </c>
      <c r="C16724" s="7" t="s">
        <v>72</v>
      </c>
      <c r="D16724" s="7" t="s">
        <v>29</v>
      </c>
      <c r="E16724" s="7" t="s">
        <v>33052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33216</v>
      </c>
      <c r="B16725" s="7" t="s">
        <v>33217</v>
      </c>
      <c r="C16725" s="7" t="s">
        <v>72</v>
      </c>
      <c r="D16725" s="7" t="s">
        <v>29</v>
      </c>
      <c r="E16725" s="7" t="s">
        <v>33052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33218</v>
      </c>
      <c r="B16726" s="7" t="s">
        <v>33219</v>
      </c>
      <c r="C16726" s="7" t="s">
        <v>72</v>
      </c>
      <c r="D16726" s="7" t="s">
        <v>29</v>
      </c>
      <c r="E16726" s="7" t="s">
        <v>33052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33220</v>
      </c>
      <c r="B16727" s="7" t="s">
        <v>33221</v>
      </c>
      <c r="C16727" s="7" t="s">
        <v>72</v>
      </c>
      <c r="D16727" s="7" t="s">
        <v>29</v>
      </c>
      <c r="E16727" s="7" t="s">
        <v>33052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33222</v>
      </c>
      <c r="B16728" s="7" t="s">
        <v>33223</v>
      </c>
      <c r="C16728" s="7" t="s">
        <v>72</v>
      </c>
      <c r="D16728" s="7" t="s">
        <v>29</v>
      </c>
      <c r="E16728" s="7" t="s">
        <v>33052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33224</v>
      </c>
      <c r="B16729" s="7" t="s">
        <v>33225</v>
      </c>
      <c r="C16729" s="7" t="s">
        <v>72</v>
      </c>
      <c r="D16729" s="7" t="s">
        <v>29</v>
      </c>
      <c r="E16729" s="7" t="s">
        <v>33052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33226</v>
      </c>
      <c r="B16730" s="7" t="s">
        <v>33227</v>
      </c>
      <c r="C16730" s="7" t="s">
        <v>72</v>
      </c>
      <c r="D16730" s="7" t="s">
        <v>29</v>
      </c>
      <c r="E16730" s="7" t="s">
        <v>33052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33228</v>
      </c>
      <c r="B16731" s="7" t="s">
        <v>33229</v>
      </c>
      <c r="C16731" s="7" t="s">
        <v>72</v>
      </c>
      <c r="D16731" s="7" t="s">
        <v>29</v>
      </c>
      <c r="E16731" s="7" t="s">
        <v>33052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33230</v>
      </c>
      <c r="B16732" s="7" t="s">
        <v>33231</v>
      </c>
      <c r="C16732" s="7" t="s">
        <v>72</v>
      </c>
      <c r="D16732" s="7" t="s">
        <v>29</v>
      </c>
      <c r="E16732" s="7" t="s">
        <v>33052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/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33232</v>
      </c>
      <c r="B16733" s="7" t="s">
        <v>33233</v>
      </c>
      <c r="C16733" s="7" t="s">
        <v>72</v>
      </c>
      <c r="D16733" s="7" t="s">
        <v>29</v>
      </c>
      <c r="E16733" s="7" t="s">
        <v>33052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33234</v>
      </c>
      <c r="B16734" s="7" t="s">
        <v>33235</v>
      </c>
      <c r="C16734" s="7" t="s">
        <v>72</v>
      </c>
      <c r="D16734" s="7" t="s">
        <v>29</v>
      </c>
      <c r="E16734" s="7" t="s">
        <v>33052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33236</v>
      </c>
      <c r="B16735" s="7" t="s">
        <v>33237</v>
      </c>
      <c r="C16735" s="7" t="s">
        <v>72</v>
      </c>
      <c r="D16735" s="7" t="s">
        <v>29</v>
      </c>
      <c r="E16735" s="7" t="s">
        <v>33052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33238</v>
      </c>
      <c r="B16736" s="7" t="s">
        <v>33239</v>
      </c>
      <c r="C16736" s="7" t="s">
        <v>72</v>
      </c>
      <c r="D16736" s="7" t="s">
        <v>29</v>
      </c>
      <c r="E16736" s="7" t="s">
        <v>33052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33240</v>
      </c>
      <c r="B16737" s="7" t="s">
        <v>33241</v>
      </c>
      <c r="C16737" s="7" t="s">
        <v>72</v>
      </c>
      <c r="D16737" s="7" t="s">
        <v>29</v>
      </c>
      <c r="E16737" s="7" t="s">
        <v>33052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33242</v>
      </c>
      <c r="B16738" s="7" t="s">
        <v>33243</v>
      </c>
      <c r="C16738" s="7" t="s">
        <v>72</v>
      </c>
      <c r="D16738" s="7" t="s">
        <v>29</v>
      </c>
      <c r="E16738" s="7" t="s">
        <v>33052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33244</v>
      </c>
      <c r="B16739" s="7" t="s">
        <v>33245</v>
      </c>
      <c r="C16739" s="7" t="s">
        <v>72</v>
      </c>
      <c r="D16739" s="7" t="s">
        <v>29</v>
      </c>
      <c r="E16739" s="7" t="s">
        <v>33052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33246</v>
      </c>
      <c r="B16740" s="7" t="s">
        <v>33247</v>
      </c>
      <c r="C16740" s="7" t="s">
        <v>72</v>
      </c>
      <c r="D16740" s="7" t="s">
        <v>29</v>
      </c>
      <c r="E16740" s="7" t="s">
        <v>33052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33248</v>
      </c>
      <c r="B16741" s="7" t="s">
        <v>33249</v>
      </c>
      <c r="C16741" s="7" t="s">
        <v>72</v>
      </c>
      <c r="D16741" s="7" t="s">
        <v>29</v>
      </c>
      <c r="E16741" s="7" t="s">
        <v>33052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33250</v>
      </c>
      <c r="B16742" s="7" t="s">
        <v>33251</v>
      </c>
      <c r="C16742" s="7" t="s">
        <v>72</v>
      </c>
      <c r="D16742" s="7" t="s">
        <v>29</v>
      </c>
      <c r="E16742" s="7" t="s">
        <v>33052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33252</v>
      </c>
      <c r="B16743" s="7" t="s">
        <v>33253</v>
      </c>
      <c r="C16743" s="7" t="s">
        <v>72</v>
      </c>
      <c r="D16743" s="7" t="s">
        <v>29</v>
      </c>
      <c r="E16743" s="7" t="s">
        <v>33052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33254</v>
      </c>
      <c r="B16744" s="7" t="s">
        <v>33255</v>
      </c>
      <c r="C16744" s="7" t="s">
        <v>72</v>
      </c>
      <c r="D16744" s="7" t="s">
        <v>29</v>
      </c>
      <c r="E16744" s="7" t="s">
        <v>33052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33256</v>
      </c>
      <c r="B16745" s="7" t="s">
        <v>33257</v>
      </c>
      <c r="C16745" s="7" t="s">
        <v>72</v>
      </c>
      <c r="D16745" s="7" t="s">
        <v>29</v>
      </c>
      <c r="E16745" s="7" t="s">
        <v>33052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33258</v>
      </c>
      <c r="B16746" s="7" t="s">
        <v>33259</v>
      </c>
      <c r="C16746" s="7" t="s">
        <v>72</v>
      </c>
      <c r="D16746" s="7" t="s">
        <v>29</v>
      </c>
      <c r="E16746" s="7" t="s">
        <v>33052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 t="s">
        <v>406</v>
      </c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33260</v>
      </c>
      <c r="B16747" s="7" t="s">
        <v>33261</v>
      </c>
      <c r="C16747" s="7" t="s">
        <v>72</v>
      </c>
      <c r="D16747" s="7" t="s">
        <v>61</v>
      </c>
      <c r="E16747" s="7" t="s">
        <v>33052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33262</v>
      </c>
      <c r="B16748" s="7" t="s">
        <v>33263</v>
      </c>
      <c r="C16748" s="7" t="s">
        <v>72</v>
      </c>
      <c r="D16748" s="7" t="s">
        <v>61</v>
      </c>
      <c r="E16748" s="7" t="s">
        <v>33052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33264</v>
      </c>
      <c r="B16749" s="7" t="s">
        <v>33265</v>
      </c>
      <c r="C16749" s="7" t="s">
        <v>72</v>
      </c>
      <c r="D16749" s="7" t="s">
        <v>61</v>
      </c>
      <c r="E16749" s="7" t="s">
        <v>33052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33266</v>
      </c>
      <c r="B16750" s="7" t="s">
        <v>33267</v>
      </c>
      <c r="C16750" s="7" t="s">
        <v>72</v>
      </c>
      <c r="D16750" s="7" t="s">
        <v>61</v>
      </c>
      <c r="E16750" s="7" t="s">
        <v>33052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33268</v>
      </c>
      <c r="B16751" s="7" t="s">
        <v>33269</v>
      </c>
      <c r="C16751" s="7" t="s">
        <v>72</v>
      </c>
      <c r="D16751" s="7" t="s">
        <v>61</v>
      </c>
      <c r="E16751" s="7" t="s">
        <v>33052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33270</v>
      </c>
      <c r="B16752" s="7" t="s">
        <v>33271</v>
      </c>
      <c r="C16752" s="7" t="s">
        <v>72</v>
      </c>
      <c r="D16752" s="7" t="s">
        <v>61</v>
      </c>
      <c r="E16752" s="7" t="s">
        <v>33052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33272</v>
      </c>
      <c r="B16753" s="7" t="s">
        <v>33273</v>
      </c>
      <c r="C16753" s="7" t="s">
        <v>72</v>
      </c>
      <c r="D16753" s="7" t="s">
        <v>61</v>
      </c>
      <c r="E16753" s="7" t="s">
        <v>33052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33274</v>
      </c>
      <c r="B16754" s="7" t="s">
        <v>33275</v>
      </c>
      <c r="C16754" s="7" t="s">
        <v>72</v>
      </c>
      <c r="D16754" s="7" t="s">
        <v>61</v>
      </c>
      <c r="E16754" s="7" t="s">
        <v>33052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33276</v>
      </c>
      <c r="B16755" s="7" t="s">
        <v>33277</v>
      </c>
      <c r="C16755" s="7" t="s">
        <v>72</v>
      </c>
      <c r="D16755" s="7" t="s">
        <v>61</v>
      </c>
      <c r="E16755" s="7" t="s">
        <v>33052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33278</v>
      </c>
      <c r="B16756" s="7" t="s">
        <v>33279</v>
      </c>
      <c r="C16756" s="7" t="s">
        <v>72</v>
      </c>
      <c r="D16756" s="7" t="s">
        <v>61</v>
      </c>
      <c r="E16756" s="7" t="s">
        <v>33052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33280</v>
      </c>
      <c r="B16757" s="7" t="s">
        <v>33281</v>
      </c>
      <c r="C16757" s="7" t="s">
        <v>72</v>
      </c>
      <c r="D16757" s="7" t="s">
        <v>61</v>
      </c>
      <c r="E16757" s="7" t="s">
        <v>33052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33282</v>
      </c>
      <c r="B16758" s="7" t="s">
        <v>33283</v>
      </c>
      <c r="C16758" s="7" t="s">
        <v>72</v>
      </c>
      <c r="D16758" s="7" t="s">
        <v>61</v>
      </c>
      <c r="E16758" s="7" t="s">
        <v>33052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33284</v>
      </c>
      <c r="B16759" s="7" t="s">
        <v>33285</v>
      </c>
      <c r="C16759" s="7" t="s">
        <v>72</v>
      </c>
      <c r="D16759" s="7" t="s">
        <v>61</v>
      </c>
      <c r="E16759" s="7" t="s">
        <v>33052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33286</v>
      </c>
      <c r="B16760" s="7" t="s">
        <v>33287</v>
      </c>
      <c r="C16760" s="7" t="s">
        <v>72</v>
      </c>
      <c r="D16760" s="7" t="s">
        <v>61</v>
      </c>
      <c r="E16760" s="7" t="s">
        <v>33052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/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33288</v>
      </c>
      <c r="B16761" s="7" t="s">
        <v>33289</v>
      </c>
      <c r="C16761" s="7" t="s">
        <v>72</v>
      </c>
      <c r="D16761" s="7" t="s">
        <v>61</v>
      </c>
      <c r="E16761" s="7" t="s">
        <v>33052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33290</v>
      </c>
      <c r="B16762" s="7" t="s">
        <v>33291</v>
      </c>
      <c r="C16762" s="7" t="s">
        <v>72</v>
      </c>
      <c r="D16762" s="7" t="s">
        <v>61</v>
      </c>
      <c r="E16762" s="7" t="s">
        <v>33052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33292</v>
      </c>
      <c r="B16763" s="7" t="s">
        <v>33293</v>
      </c>
      <c r="C16763" s="7" t="s">
        <v>72</v>
      </c>
      <c r="D16763" s="7" t="s">
        <v>61</v>
      </c>
      <c r="E16763" s="7" t="s">
        <v>33052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33294</v>
      </c>
      <c r="B16764" s="7" t="s">
        <v>33295</v>
      </c>
      <c r="C16764" s="7" t="s">
        <v>72</v>
      </c>
      <c r="D16764" s="7" t="s">
        <v>61</v>
      </c>
      <c r="E16764" s="7" t="s">
        <v>33052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33296</v>
      </c>
      <c r="B16765" s="7" t="s">
        <v>33297</v>
      </c>
      <c r="C16765" s="7" t="s">
        <v>72</v>
      </c>
      <c r="D16765" s="7" t="s">
        <v>61</v>
      </c>
      <c r="E16765" s="7" t="s">
        <v>33052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33298</v>
      </c>
      <c r="B16766" s="7" t="s">
        <v>33299</v>
      </c>
      <c r="C16766" s="7" t="s">
        <v>72</v>
      </c>
      <c r="D16766" s="7" t="s">
        <v>61</v>
      </c>
      <c r="E16766" s="7" t="s">
        <v>33052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33300</v>
      </c>
      <c r="B16767" s="7" t="s">
        <v>33301</v>
      </c>
      <c r="C16767" s="7" t="s">
        <v>72</v>
      </c>
      <c r="D16767" s="7" t="s">
        <v>61</v>
      </c>
      <c r="E16767" s="7" t="s">
        <v>33052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33302</v>
      </c>
      <c r="B16768" s="7" t="s">
        <v>33303</v>
      </c>
      <c r="C16768" s="7" t="s">
        <v>72</v>
      </c>
      <c r="D16768" s="7" t="s">
        <v>61</v>
      </c>
      <c r="E16768" s="7" t="s">
        <v>33052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33304</v>
      </c>
      <c r="B16769" s="7" t="s">
        <v>33305</v>
      </c>
      <c r="C16769" s="7" t="s">
        <v>72</v>
      </c>
      <c r="D16769" s="7" t="s">
        <v>61</v>
      </c>
      <c r="E16769" s="7" t="s">
        <v>33052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33306</v>
      </c>
      <c r="B16770" s="7" t="s">
        <v>33307</v>
      </c>
      <c r="C16770" s="7" t="s">
        <v>72</v>
      </c>
      <c r="D16770" s="7" t="s">
        <v>61</v>
      </c>
      <c r="E16770" s="7" t="s">
        <v>33052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33308</v>
      </c>
      <c r="B16771" s="7" t="s">
        <v>33309</v>
      </c>
      <c r="C16771" s="7" t="s">
        <v>72</v>
      </c>
      <c r="D16771" s="7" t="s">
        <v>61</v>
      </c>
      <c r="E16771" s="7" t="s">
        <v>33052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33310</v>
      </c>
      <c r="B16772" s="7" t="s">
        <v>33311</v>
      </c>
      <c r="C16772" s="7" t="s">
        <v>72</v>
      </c>
      <c r="D16772" s="7" t="s">
        <v>61</v>
      </c>
      <c r="E16772" s="7" t="s">
        <v>33052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33312</v>
      </c>
      <c r="B16773" s="7" t="s">
        <v>33313</v>
      </c>
      <c r="C16773" s="7" t="s">
        <v>72</v>
      </c>
      <c r="D16773" s="7" t="s">
        <v>61</v>
      </c>
      <c r="E16773" s="7" t="s">
        <v>33052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 t="s">
        <v>406</v>
      </c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47.1" customHeight="1" outlineLevel="5" x14ac:dyDescent="0.2">
      <c r="A16774" s="6" t="s">
        <v>33314</v>
      </c>
      <c r="B16774" s="7" t="s">
        <v>33315</v>
      </c>
      <c r="C16774" s="7" t="s">
        <v>72</v>
      </c>
      <c r="D16774" s="7" t="s">
        <v>61</v>
      </c>
      <c r="E16774" s="7" t="s">
        <v>33052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 t="s">
        <v>406</v>
      </c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11.1" customHeight="1" outlineLevel="4" x14ac:dyDescent="0.2">
      <c r="A16775" s="30" t="s">
        <v>33316</v>
      </c>
      <c r="B16775" s="30"/>
      <c r="C16775" s="30"/>
      <c r="D16775" s="30"/>
      <c r="E16775" s="30"/>
      <c r="F16775" s="30"/>
      <c r="G16775" s="30"/>
      <c r="H16775" s="30"/>
      <c r="I16775" s="30"/>
      <c r="J16775" s="30"/>
      <c r="K16775" s="30"/>
      <c r="L16775" s="30"/>
      <c r="M16775" s="30"/>
      <c r="N16775" s="37"/>
      <c r="O16775" s="37"/>
      <c r="P16775" s="37"/>
      <c r="Q16775" s="37"/>
    </row>
    <row r="16776" spans="1:17" ht="35.1" customHeight="1" outlineLevel="5" x14ac:dyDescent="0.2">
      <c r="A16776" s="6" t="s">
        <v>33317</v>
      </c>
      <c r="B16776" s="7" t="s">
        <v>33318</v>
      </c>
      <c r="C16776" s="7" t="s">
        <v>72</v>
      </c>
      <c r="D16776" s="7"/>
      <c r="E16776" s="7" t="s">
        <v>26880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33319</v>
      </c>
      <c r="B16777" s="7" t="s">
        <v>33320</v>
      </c>
      <c r="C16777" s="7" t="s">
        <v>72</v>
      </c>
      <c r="D16777" s="7"/>
      <c r="E16777" s="7" t="s">
        <v>26880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33321</v>
      </c>
      <c r="B16778" s="7" t="s">
        <v>33322</v>
      </c>
      <c r="C16778" s="7" t="s">
        <v>72</v>
      </c>
      <c r="D16778" s="7"/>
      <c r="E16778" s="7" t="s">
        <v>413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33323</v>
      </c>
      <c r="B16779" s="7" t="s">
        <v>33324</v>
      </c>
      <c r="C16779" s="7" t="s">
        <v>72</v>
      </c>
      <c r="D16779" s="7"/>
      <c r="E16779" s="7" t="s">
        <v>33052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33325</v>
      </c>
      <c r="B16780" s="7" t="s">
        <v>33326</v>
      </c>
      <c r="C16780" s="7" t="s">
        <v>72</v>
      </c>
      <c r="D16780" s="7"/>
      <c r="E16780" s="7" t="s">
        <v>26880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33327</v>
      </c>
      <c r="B16781" s="7" t="s">
        <v>33328</v>
      </c>
      <c r="C16781" s="7" t="s">
        <v>72</v>
      </c>
      <c r="D16781" s="7"/>
      <c r="E16781" s="7" t="s">
        <v>5774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33329</v>
      </c>
      <c r="B16782" s="7" t="s">
        <v>33330</v>
      </c>
      <c r="C16782" s="7" t="s">
        <v>72</v>
      </c>
      <c r="D16782" s="7"/>
      <c r="E16782" s="7" t="s">
        <v>5774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33331</v>
      </c>
      <c r="B16783" s="7" t="s">
        <v>33332</v>
      </c>
      <c r="C16783" s="7" t="s">
        <v>72</v>
      </c>
      <c r="D16783" s="7"/>
      <c r="E16783" s="7" t="s">
        <v>33043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33333</v>
      </c>
      <c r="B16784" s="7" t="s">
        <v>33334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33335</v>
      </c>
      <c r="B16785" s="7" t="s">
        <v>33336</v>
      </c>
      <c r="C16785" s="7" t="s">
        <v>72</v>
      </c>
      <c r="D16785" s="7"/>
      <c r="E16785" s="7" t="s">
        <v>5774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33337</v>
      </c>
      <c r="B16786" s="7" t="s">
        <v>33338</v>
      </c>
      <c r="C16786" s="7" t="s">
        <v>72</v>
      </c>
      <c r="D16786" s="7"/>
      <c r="E16786" s="7" t="s">
        <v>33052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33339</v>
      </c>
      <c r="B16787" s="7" t="s">
        <v>33340</v>
      </c>
      <c r="C16787" s="7" t="s">
        <v>72</v>
      </c>
      <c r="D16787" s="7"/>
      <c r="E16787" s="7" t="s">
        <v>26880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33341</v>
      </c>
      <c r="B16788" s="7" t="s">
        <v>33342</v>
      </c>
      <c r="C16788" s="7" t="s">
        <v>72</v>
      </c>
      <c r="D16788" s="7"/>
      <c r="E16788" s="7" t="s">
        <v>26880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33343</v>
      </c>
      <c r="B16789" s="7" t="s">
        <v>33344</v>
      </c>
      <c r="C16789" s="7" t="s">
        <v>72</v>
      </c>
      <c r="D16789" s="7"/>
      <c r="E16789" s="7" t="s">
        <v>5774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33345</v>
      </c>
      <c r="B16790" s="7" t="s">
        <v>33346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33347</v>
      </c>
      <c r="B16791" s="7" t="s">
        <v>33348</v>
      </c>
      <c r="C16791" s="7" t="s">
        <v>72</v>
      </c>
      <c r="D16791" s="7"/>
      <c r="E16791" s="7" t="s">
        <v>33043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33349</v>
      </c>
      <c r="B16792" s="7" t="s">
        <v>33350</v>
      </c>
      <c r="C16792" s="7" t="s">
        <v>72</v>
      </c>
      <c r="D16792" s="7"/>
      <c r="E16792" s="7" t="s">
        <v>26880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33351</v>
      </c>
      <c r="B16793" s="7" t="s">
        <v>33352</v>
      </c>
      <c r="C16793" s="7" t="s">
        <v>72</v>
      </c>
      <c r="D16793" s="7"/>
      <c r="E16793" s="7" t="s">
        <v>26880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33353</v>
      </c>
      <c r="B16794" s="7" t="s">
        <v>33354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33355</v>
      </c>
      <c r="B16795" s="7" t="s">
        <v>33356</v>
      </c>
      <c r="C16795" s="7" t="s">
        <v>72</v>
      </c>
      <c r="D16795" s="7"/>
      <c r="E16795" s="7" t="s">
        <v>5774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33357</v>
      </c>
      <c r="B16796" s="7" t="s">
        <v>33358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33359</v>
      </c>
      <c r="B16797" s="7" t="s">
        <v>33360</v>
      </c>
      <c r="C16797" s="7" t="s">
        <v>72</v>
      </c>
      <c r="D16797" s="7"/>
      <c r="E16797" s="7" t="s">
        <v>33052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33361</v>
      </c>
      <c r="B16798" s="7" t="s">
        <v>33362</v>
      </c>
      <c r="C16798" s="7" t="s">
        <v>72</v>
      </c>
      <c r="D16798" s="7"/>
      <c r="E16798" s="7" t="s">
        <v>33052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33363</v>
      </c>
      <c r="B16799" s="7" t="s">
        <v>33364</v>
      </c>
      <c r="C16799" s="7" t="s">
        <v>72</v>
      </c>
      <c r="D16799" s="7"/>
      <c r="E16799" s="7" t="s">
        <v>33043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33365</v>
      </c>
      <c r="B16800" s="7" t="s">
        <v>33366</v>
      </c>
      <c r="C16800" s="7" t="s">
        <v>72</v>
      </c>
      <c r="D16800" s="7"/>
      <c r="E16800" s="7" t="s">
        <v>33043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33367</v>
      </c>
      <c r="B16801" s="7" t="s">
        <v>33368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33369</v>
      </c>
      <c r="B16802" s="7" t="s">
        <v>33370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33371</v>
      </c>
      <c r="B16803" s="7" t="s">
        <v>33372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33373</v>
      </c>
      <c r="B16804" s="7" t="s">
        <v>33374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33375</v>
      </c>
      <c r="B16805" s="7" t="s">
        <v>33376</v>
      </c>
      <c r="C16805" s="7" t="s">
        <v>72</v>
      </c>
      <c r="D16805" s="7"/>
      <c r="E16805" s="7" t="s">
        <v>33052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33377</v>
      </c>
      <c r="B16806" s="7" t="s">
        <v>33378</v>
      </c>
      <c r="C16806" s="7" t="s">
        <v>72</v>
      </c>
      <c r="D16806" s="7"/>
      <c r="E16806" s="7" t="s">
        <v>26880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33379</v>
      </c>
      <c r="B16807" s="7" t="s">
        <v>33380</v>
      </c>
      <c r="C16807" s="7" t="s">
        <v>72</v>
      </c>
      <c r="D16807" s="7"/>
      <c r="E16807" s="7" t="s">
        <v>33052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33381</v>
      </c>
      <c r="B16808" s="7" t="s">
        <v>33382</v>
      </c>
      <c r="C16808" s="7" t="s">
        <v>72</v>
      </c>
      <c r="D16808" s="7"/>
      <c r="E16808" s="7" t="s">
        <v>5774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33383</v>
      </c>
      <c r="B16809" s="7" t="s">
        <v>33384</v>
      </c>
      <c r="C16809" s="7" t="s">
        <v>72</v>
      </c>
      <c r="D16809" s="7"/>
      <c r="E16809" s="7" t="s">
        <v>33043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33385</v>
      </c>
      <c r="B16810" s="7" t="s">
        <v>33386</v>
      </c>
      <c r="C16810" s="7" t="s">
        <v>72</v>
      </c>
      <c r="D16810" s="7"/>
      <c r="E16810" s="7" t="s">
        <v>413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33387</v>
      </c>
      <c r="B16811" s="7" t="s">
        <v>33388</v>
      </c>
      <c r="C16811" s="7" t="s">
        <v>72</v>
      </c>
      <c r="D16811" s="7"/>
      <c r="E16811" s="7" t="s">
        <v>33052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33389</v>
      </c>
      <c r="B16812" s="7" t="s">
        <v>33390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33391</v>
      </c>
      <c r="B16813" s="7" t="s">
        <v>33392</v>
      </c>
      <c r="C16813" s="7" t="s">
        <v>72</v>
      </c>
      <c r="D16813" s="7"/>
      <c r="E16813" s="7" t="s">
        <v>33043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33393</v>
      </c>
      <c r="B16814" s="7" t="s">
        <v>33394</v>
      </c>
      <c r="C16814" s="7" t="s">
        <v>72</v>
      </c>
      <c r="D16814" s="7"/>
      <c r="E16814" s="7" t="s">
        <v>413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33395</v>
      </c>
      <c r="B16815" s="7" t="s">
        <v>33396</v>
      </c>
      <c r="C16815" s="7" t="s">
        <v>72</v>
      </c>
      <c r="D16815" s="7"/>
      <c r="E16815" s="7" t="s">
        <v>33043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33397</v>
      </c>
      <c r="B16816" s="7" t="s">
        <v>33398</v>
      </c>
      <c r="C16816" s="7" t="s">
        <v>72</v>
      </c>
      <c r="D16816" s="7"/>
      <c r="E16816" s="7" t="s">
        <v>33043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33399</v>
      </c>
      <c r="B16817" s="7" t="s">
        <v>33400</v>
      </c>
      <c r="C16817" s="7" t="s">
        <v>72</v>
      </c>
      <c r="D16817" s="7"/>
      <c r="E16817" s="7" t="s">
        <v>33043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33401</v>
      </c>
      <c r="B16818" s="7" t="s">
        <v>33402</v>
      </c>
      <c r="C16818" s="7" t="s">
        <v>72</v>
      </c>
      <c r="D16818" s="7"/>
      <c r="E16818" s="7" t="s">
        <v>413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47.1" customHeight="1" outlineLevel="5" x14ac:dyDescent="0.2">
      <c r="A16819" s="6" t="s">
        <v>33403</v>
      </c>
      <c r="B16819" s="7" t="s">
        <v>33404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33405</v>
      </c>
      <c r="B16820" s="7" t="s">
        <v>33406</v>
      </c>
      <c r="C16820" s="7" t="s">
        <v>72</v>
      </c>
      <c r="D16820" s="7"/>
      <c r="E16820" s="7" t="s">
        <v>33052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33407</v>
      </c>
      <c r="B16821" s="7" t="s">
        <v>33408</v>
      </c>
      <c r="C16821" s="7" t="s">
        <v>72</v>
      </c>
      <c r="D16821" s="7"/>
      <c r="E16821" s="7" t="s">
        <v>26880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33409</v>
      </c>
      <c r="B16822" s="7" t="s">
        <v>33410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33411</v>
      </c>
      <c r="B16823" s="7" t="s">
        <v>33412</v>
      </c>
      <c r="C16823" s="7" t="s">
        <v>72</v>
      </c>
      <c r="D16823" s="7"/>
      <c r="E16823" s="7" t="s">
        <v>33043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33413</v>
      </c>
      <c r="B16824" s="7" t="s">
        <v>33414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47.1" customHeight="1" outlineLevel="5" x14ac:dyDescent="0.2">
      <c r="A16825" s="6" t="s">
        <v>33415</v>
      </c>
      <c r="B16825" s="7" t="s">
        <v>33416</v>
      </c>
      <c r="C16825" s="7" t="s">
        <v>72</v>
      </c>
      <c r="D16825" s="7"/>
      <c r="E16825" s="7" t="s">
        <v>33043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33417</v>
      </c>
      <c r="B16826" s="7" t="s">
        <v>33418</v>
      </c>
      <c r="C16826" s="7" t="s">
        <v>72</v>
      </c>
      <c r="D16826" s="7"/>
      <c r="E16826" s="7" t="s">
        <v>413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33419</v>
      </c>
      <c r="B16827" s="7" t="s">
        <v>33420</v>
      </c>
      <c r="C16827" s="7" t="s">
        <v>72</v>
      </c>
      <c r="D16827" s="7"/>
      <c r="E16827" s="7" t="s">
        <v>26880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33421</v>
      </c>
      <c r="B16828" s="7" t="s">
        <v>33422</v>
      </c>
      <c r="C16828" s="7" t="s">
        <v>72</v>
      </c>
      <c r="D16828" s="7"/>
      <c r="E16828" s="7" t="s">
        <v>26880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33423</v>
      </c>
      <c r="B16829" s="7" t="s">
        <v>33424</v>
      </c>
      <c r="C16829" s="7" t="s">
        <v>72</v>
      </c>
      <c r="D16829" s="7"/>
      <c r="E16829" s="7" t="s">
        <v>26880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33425</v>
      </c>
      <c r="B16830" s="7" t="s">
        <v>33426</v>
      </c>
      <c r="C16830" s="7" t="s">
        <v>72</v>
      </c>
      <c r="D16830" s="7"/>
      <c r="E16830" s="7" t="s">
        <v>33043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33427</v>
      </c>
      <c r="B16831" s="7" t="s">
        <v>33428</v>
      </c>
      <c r="C16831" s="7" t="s">
        <v>72</v>
      </c>
      <c r="D16831" s="7"/>
      <c r="E16831" s="7" t="s">
        <v>413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33429</v>
      </c>
      <c r="B16832" s="7" t="s">
        <v>33430</v>
      </c>
      <c r="C16832" s="7" t="s">
        <v>72</v>
      </c>
      <c r="D16832" s="7" t="s">
        <v>35</v>
      </c>
      <c r="E16832" s="7" t="s">
        <v>33149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33431</v>
      </c>
      <c r="B16833" s="7" t="s">
        <v>33432</v>
      </c>
      <c r="C16833" s="7" t="s">
        <v>72</v>
      </c>
      <c r="D16833" s="7" t="s">
        <v>35</v>
      </c>
      <c r="E16833" s="7" t="s">
        <v>33149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33433</v>
      </c>
      <c r="B16834" s="7" t="s">
        <v>33434</v>
      </c>
      <c r="C16834" s="7" t="s">
        <v>72</v>
      </c>
      <c r="D16834" s="7" t="s">
        <v>35</v>
      </c>
      <c r="E16834" s="7" t="s">
        <v>33149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33435</v>
      </c>
      <c r="B16835" s="7" t="s">
        <v>33436</v>
      </c>
      <c r="C16835" s="7" t="s">
        <v>72</v>
      </c>
      <c r="D16835" s="7" t="s">
        <v>35</v>
      </c>
      <c r="E16835" s="7" t="s">
        <v>33149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33437</v>
      </c>
      <c r="B16836" s="7" t="s">
        <v>33438</v>
      </c>
      <c r="C16836" s="7" t="s">
        <v>72</v>
      </c>
      <c r="D16836" s="7" t="s">
        <v>35</v>
      </c>
      <c r="E16836" s="7" t="s">
        <v>33149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33439</v>
      </c>
      <c r="B16837" s="7" t="s">
        <v>33440</v>
      </c>
      <c r="C16837" s="7" t="s">
        <v>72</v>
      </c>
      <c r="D16837" s="7" t="s">
        <v>35</v>
      </c>
      <c r="E16837" s="7" t="s">
        <v>33149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33441</v>
      </c>
      <c r="B16838" s="7" t="s">
        <v>33442</v>
      </c>
      <c r="C16838" s="7" t="s">
        <v>72</v>
      </c>
      <c r="D16838" s="7" t="s">
        <v>35</v>
      </c>
      <c r="E16838" s="7" t="s">
        <v>33149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33443</v>
      </c>
      <c r="B16839" s="7" t="s">
        <v>33444</v>
      </c>
      <c r="C16839" s="7" t="s">
        <v>72</v>
      </c>
      <c r="D16839" s="7" t="s">
        <v>35</v>
      </c>
      <c r="E16839" s="7" t="s">
        <v>33149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33445</v>
      </c>
      <c r="B16840" s="7" t="s">
        <v>33446</v>
      </c>
      <c r="C16840" s="7" t="s">
        <v>72</v>
      </c>
      <c r="D16840" s="7" t="s">
        <v>35</v>
      </c>
      <c r="E16840" s="7" t="s">
        <v>33149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33447</v>
      </c>
      <c r="B16841" s="7" t="s">
        <v>33448</v>
      </c>
      <c r="C16841" s="7" t="s">
        <v>72</v>
      </c>
      <c r="D16841" s="7" t="s">
        <v>35</v>
      </c>
      <c r="E16841" s="7" t="s">
        <v>33149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33449</v>
      </c>
      <c r="B16842" s="7" t="s">
        <v>33450</v>
      </c>
      <c r="C16842" s="7" t="s">
        <v>72</v>
      </c>
      <c r="D16842" s="7" t="s">
        <v>35</v>
      </c>
      <c r="E16842" s="7" t="s">
        <v>33149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33451</v>
      </c>
      <c r="B16843" s="7" t="s">
        <v>33452</v>
      </c>
      <c r="C16843" s="7" t="s">
        <v>72</v>
      </c>
      <c r="D16843" s="7" t="s">
        <v>35</v>
      </c>
      <c r="E16843" s="7" t="s">
        <v>33149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33453</v>
      </c>
      <c r="B16844" s="7" t="s">
        <v>33454</v>
      </c>
      <c r="C16844" s="7" t="s">
        <v>72</v>
      </c>
      <c r="D16844" s="7" t="s">
        <v>35</v>
      </c>
      <c r="E16844" s="7" t="s">
        <v>33149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33455</v>
      </c>
      <c r="B16845" s="7" t="s">
        <v>33456</v>
      </c>
      <c r="C16845" s="7" t="s">
        <v>72</v>
      </c>
      <c r="D16845" s="7" t="s">
        <v>35</v>
      </c>
      <c r="E16845" s="7" t="s">
        <v>33149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/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33457</v>
      </c>
      <c r="B16846" s="7" t="s">
        <v>33458</v>
      </c>
      <c r="C16846" s="7" t="s">
        <v>72</v>
      </c>
      <c r="D16846" s="7" t="s">
        <v>35</v>
      </c>
      <c r="E16846" s="7" t="s">
        <v>33149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33459</v>
      </c>
      <c r="B16847" s="7" t="s">
        <v>33460</v>
      </c>
      <c r="C16847" s="7" t="s">
        <v>72</v>
      </c>
      <c r="D16847" s="7" t="s">
        <v>35</v>
      </c>
      <c r="E16847" s="7" t="s">
        <v>33149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33461</v>
      </c>
      <c r="B16848" s="7" t="s">
        <v>33462</v>
      </c>
      <c r="C16848" s="7" t="s">
        <v>72</v>
      </c>
      <c r="D16848" s="7" t="s">
        <v>35</v>
      </c>
      <c r="E16848" s="7" t="s">
        <v>33149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7.1" customHeight="1" outlineLevel="5" x14ac:dyDescent="0.2">
      <c r="A16849" s="6" t="s">
        <v>33463</v>
      </c>
      <c r="B16849" s="7" t="s">
        <v>33464</v>
      </c>
      <c r="C16849" s="7" t="s">
        <v>72</v>
      </c>
      <c r="D16849" s="7" t="s">
        <v>35</v>
      </c>
      <c r="E16849" s="7" t="s">
        <v>33149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33465</v>
      </c>
      <c r="B16850" s="7" t="s">
        <v>33466</v>
      </c>
      <c r="C16850" s="7" t="s">
        <v>72</v>
      </c>
      <c r="D16850" s="7" t="s">
        <v>35</v>
      </c>
      <c r="E16850" s="7" t="s">
        <v>33149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33467</v>
      </c>
      <c r="B16851" s="7" t="s">
        <v>33468</v>
      </c>
      <c r="C16851" s="7" t="s">
        <v>72</v>
      </c>
      <c r="D16851" s="7" t="s">
        <v>35</v>
      </c>
      <c r="E16851" s="7" t="s">
        <v>33149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33469</v>
      </c>
      <c r="B16852" s="7" t="s">
        <v>33470</v>
      </c>
      <c r="C16852" s="7" t="s">
        <v>72</v>
      </c>
      <c r="D16852" s="7" t="s">
        <v>35</v>
      </c>
      <c r="E16852" s="7" t="s">
        <v>33149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33471</v>
      </c>
      <c r="B16853" s="7" t="s">
        <v>33472</v>
      </c>
      <c r="C16853" s="7" t="s">
        <v>72</v>
      </c>
      <c r="D16853" s="7" t="s">
        <v>35</v>
      </c>
      <c r="E16853" s="7" t="s">
        <v>33149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33473</v>
      </c>
      <c r="B16854" s="7" t="s">
        <v>33474</v>
      </c>
      <c r="C16854" s="7" t="s">
        <v>72</v>
      </c>
      <c r="D16854" s="7" t="s">
        <v>35</v>
      </c>
      <c r="E16854" s="7" t="s">
        <v>33149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33475</v>
      </c>
      <c r="B16855" s="7" t="s">
        <v>33476</v>
      </c>
      <c r="C16855" s="7" t="s">
        <v>72</v>
      </c>
      <c r="D16855" s="7" t="s">
        <v>35</v>
      </c>
      <c r="E16855" s="7" t="s">
        <v>33149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33477</v>
      </c>
      <c r="B16856" s="7" t="s">
        <v>33478</v>
      </c>
      <c r="C16856" s="7" t="s">
        <v>72</v>
      </c>
      <c r="D16856" s="7" t="s">
        <v>35</v>
      </c>
      <c r="E16856" s="7" t="s">
        <v>33149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47.1" customHeight="1" outlineLevel="5" x14ac:dyDescent="0.2">
      <c r="A16857" s="6" t="s">
        <v>33479</v>
      </c>
      <c r="B16857" s="7" t="s">
        <v>33480</v>
      </c>
      <c r="C16857" s="7" t="s">
        <v>72</v>
      </c>
      <c r="D16857" s="7" t="s">
        <v>35</v>
      </c>
      <c r="E16857" s="7" t="s">
        <v>33149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33481</v>
      </c>
      <c r="B16858" s="7" t="s">
        <v>33482</v>
      </c>
      <c r="C16858" s="7" t="s">
        <v>72</v>
      </c>
      <c r="D16858" s="7" t="s">
        <v>35</v>
      </c>
      <c r="E16858" s="7" t="s">
        <v>33149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33483</v>
      </c>
      <c r="B16859" s="7" t="s">
        <v>33484</v>
      </c>
      <c r="C16859" s="7" t="s">
        <v>72</v>
      </c>
      <c r="D16859" s="7" t="s">
        <v>35</v>
      </c>
      <c r="E16859" s="7" t="s">
        <v>33149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 t="s">
        <v>406</v>
      </c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33485</v>
      </c>
      <c r="B16860" s="7" t="s">
        <v>33486</v>
      </c>
      <c r="C16860" s="7" t="s">
        <v>72</v>
      </c>
      <c r="D16860" s="7" t="s">
        <v>29</v>
      </c>
      <c r="E16860" s="7" t="s">
        <v>33052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33487</v>
      </c>
      <c r="B16861" s="7" t="s">
        <v>33488</v>
      </c>
      <c r="C16861" s="7" t="s">
        <v>72</v>
      </c>
      <c r="D16861" s="7" t="s">
        <v>29</v>
      </c>
      <c r="E16861" s="7" t="s">
        <v>33052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33489</v>
      </c>
      <c r="B16862" s="7" t="s">
        <v>33490</v>
      </c>
      <c r="C16862" s="7" t="s">
        <v>72</v>
      </c>
      <c r="D16862" s="7" t="s">
        <v>29</v>
      </c>
      <c r="E16862" s="7" t="s">
        <v>33052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33491</v>
      </c>
      <c r="B16863" s="7" t="s">
        <v>33492</v>
      </c>
      <c r="C16863" s="7" t="s">
        <v>72</v>
      </c>
      <c r="D16863" s="7" t="s">
        <v>29</v>
      </c>
      <c r="E16863" s="7" t="s">
        <v>33052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33493</v>
      </c>
      <c r="B16864" s="7" t="s">
        <v>33494</v>
      </c>
      <c r="C16864" s="7" t="s">
        <v>72</v>
      </c>
      <c r="D16864" s="7" t="s">
        <v>29</v>
      </c>
      <c r="E16864" s="7" t="s">
        <v>33052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33495</v>
      </c>
      <c r="B16865" s="7" t="s">
        <v>33496</v>
      </c>
      <c r="C16865" s="7" t="s">
        <v>72</v>
      </c>
      <c r="D16865" s="7" t="s">
        <v>29</v>
      </c>
      <c r="E16865" s="7" t="s">
        <v>33052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33497</v>
      </c>
      <c r="B16866" s="7" t="s">
        <v>33498</v>
      </c>
      <c r="C16866" s="7" t="s">
        <v>72</v>
      </c>
      <c r="D16866" s="7" t="s">
        <v>29</v>
      </c>
      <c r="E16866" s="7" t="s">
        <v>33052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33499</v>
      </c>
      <c r="B16867" s="7" t="s">
        <v>33500</v>
      </c>
      <c r="C16867" s="7" t="s">
        <v>72</v>
      </c>
      <c r="D16867" s="7" t="s">
        <v>29</v>
      </c>
      <c r="E16867" s="7" t="s">
        <v>33052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33501</v>
      </c>
      <c r="B16868" s="7" t="s">
        <v>33502</v>
      </c>
      <c r="C16868" s="7" t="s">
        <v>72</v>
      </c>
      <c r="D16868" s="7" t="s">
        <v>29</v>
      </c>
      <c r="E16868" s="7" t="s">
        <v>33052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33503</v>
      </c>
      <c r="B16869" s="7" t="s">
        <v>33504</v>
      </c>
      <c r="C16869" s="7" t="s">
        <v>72</v>
      </c>
      <c r="D16869" s="7" t="s">
        <v>29</v>
      </c>
      <c r="E16869" s="7" t="s">
        <v>33052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33505</v>
      </c>
      <c r="B16870" s="7" t="s">
        <v>33506</v>
      </c>
      <c r="C16870" s="7" t="s">
        <v>72</v>
      </c>
      <c r="D16870" s="7" t="s">
        <v>29</v>
      </c>
      <c r="E16870" s="7" t="s">
        <v>33052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33507</v>
      </c>
      <c r="B16871" s="7" t="s">
        <v>33508</v>
      </c>
      <c r="C16871" s="7" t="s">
        <v>72</v>
      </c>
      <c r="D16871" s="7" t="s">
        <v>29</v>
      </c>
      <c r="E16871" s="7" t="s">
        <v>33052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33509</v>
      </c>
      <c r="B16872" s="7" t="s">
        <v>33510</v>
      </c>
      <c r="C16872" s="7" t="s">
        <v>72</v>
      </c>
      <c r="D16872" s="7" t="s">
        <v>29</v>
      </c>
      <c r="E16872" s="7" t="s">
        <v>33052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33511</v>
      </c>
      <c r="B16873" s="7" t="s">
        <v>33512</v>
      </c>
      <c r="C16873" s="7" t="s">
        <v>72</v>
      </c>
      <c r="D16873" s="7" t="s">
        <v>29</v>
      </c>
      <c r="E16873" s="7" t="s">
        <v>33052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/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33513</v>
      </c>
      <c r="B16874" s="7" t="s">
        <v>33514</v>
      </c>
      <c r="C16874" s="7" t="s">
        <v>72</v>
      </c>
      <c r="D16874" s="7" t="s">
        <v>29</v>
      </c>
      <c r="E16874" s="7" t="s">
        <v>33052</v>
      </c>
      <c r="F16874" s="7" t="s">
        <v>31</v>
      </c>
      <c r="G16874" s="8">
        <v>5.6</v>
      </c>
      <c r="H16874" s="9">
        <v>5.7000000000000002E-3</v>
      </c>
      <c r="I16874" s="10">
        <v>28277.08</v>
      </c>
      <c r="J16874" s="11"/>
      <c r="K16874" s="7" t="s">
        <v>705</v>
      </c>
      <c r="L16874" s="12">
        <v>60</v>
      </c>
      <c r="M16874" s="11"/>
      <c r="N16874" s="38">
        <f>I16874*(100-$B$4)*(100-$B$5)/10000</f>
        <v>28277.08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33515</v>
      </c>
      <c r="B16875" s="7" t="s">
        <v>33516</v>
      </c>
      <c r="C16875" s="7" t="s">
        <v>72</v>
      </c>
      <c r="D16875" s="7" t="s">
        <v>29</v>
      </c>
      <c r="E16875" s="7" t="s">
        <v>33052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33517</v>
      </c>
      <c r="B16876" s="7" t="s">
        <v>33518</v>
      </c>
      <c r="C16876" s="7" t="s">
        <v>72</v>
      </c>
      <c r="D16876" s="7" t="s">
        <v>29</v>
      </c>
      <c r="E16876" s="7" t="s">
        <v>33052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47.1" customHeight="1" outlineLevel="5" x14ac:dyDescent="0.2">
      <c r="A16877" s="6" t="s">
        <v>33519</v>
      </c>
      <c r="B16877" s="7" t="s">
        <v>33520</v>
      </c>
      <c r="C16877" s="7" t="s">
        <v>72</v>
      </c>
      <c r="D16877" s="7" t="s">
        <v>29</v>
      </c>
      <c r="E16877" s="7" t="s">
        <v>33052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33521</v>
      </c>
      <c r="B16878" s="7" t="s">
        <v>33522</v>
      </c>
      <c r="C16878" s="7" t="s">
        <v>72</v>
      </c>
      <c r="D16878" s="7" t="s">
        <v>29</v>
      </c>
      <c r="E16878" s="7" t="s">
        <v>33052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33523</v>
      </c>
      <c r="B16879" s="7" t="s">
        <v>33524</v>
      </c>
      <c r="C16879" s="7" t="s">
        <v>72</v>
      </c>
      <c r="D16879" s="7" t="s">
        <v>29</v>
      </c>
      <c r="E16879" s="7" t="s">
        <v>33052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33525</v>
      </c>
      <c r="B16880" s="7" t="s">
        <v>33526</v>
      </c>
      <c r="C16880" s="7" t="s">
        <v>72</v>
      </c>
      <c r="D16880" s="7" t="s">
        <v>29</v>
      </c>
      <c r="E16880" s="7" t="s">
        <v>33052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33527</v>
      </c>
      <c r="B16881" s="7" t="s">
        <v>33528</v>
      </c>
      <c r="C16881" s="7" t="s">
        <v>72</v>
      </c>
      <c r="D16881" s="7" t="s">
        <v>29</v>
      </c>
      <c r="E16881" s="7" t="s">
        <v>33052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33529</v>
      </c>
      <c r="B16882" s="7" t="s">
        <v>33530</v>
      </c>
      <c r="C16882" s="7" t="s">
        <v>72</v>
      </c>
      <c r="D16882" s="7" t="s">
        <v>29</v>
      </c>
      <c r="E16882" s="7" t="s">
        <v>33052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47.1" customHeight="1" outlineLevel="5" x14ac:dyDescent="0.2">
      <c r="A16883" s="6" t="s">
        <v>33531</v>
      </c>
      <c r="B16883" s="7" t="s">
        <v>33532</v>
      </c>
      <c r="C16883" s="7" t="s">
        <v>72</v>
      </c>
      <c r="D16883" s="7" t="s">
        <v>29</v>
      </c>
      <c r="E16883" s="7" t="s">
        <v>33052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33533</v>
      </c>
      <c r="B16884" s="7" t="s">
        <v>33534</v>
      </c>
      <c r="C16884" s="7" t="s">
        <v>72</v>
      </c>
      <c r="D16884" s="7" t="s">
        <v>29</v>
      </c>
      <c r="E16884" s="7" t="s">
        <v>33052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33535</v>
      </c>
      <c r="B16885" s="7" t="s">
        <v>33536</v>
      </c>
      <c r="C16885" s="7" t="s">
        <v>72</v>
      </c>
      <c r="D16885" s="7" t="s">
        <v>29</v>
      </c>
      <c r="E16885" s="7" t="s">
        <v>33052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33537</v>
      </c>
      <c r="B16886" s="7" t="s">
        <v>33538</v>
      </c>
      <c r="C16886" s="7" t="s">
        <v>72</v>
      </c>
      <c r="D16886" s="7" t="s">
        <v>29</v>
      </c>
      <c r="E16886" s="7" t="s">
        <v>33052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33539</v>
      </c>
      <c r="B16887" s="7" t="s">
        <v>33540</v>
      </c>
      <c r="C16887" s="7" t="s">
        <v>72</v>
      </c>
      <c r="D16887" s="7" t="s">
        <v>29</v>
      </c>
      <c r="E16887" s="7" t="s">
        <v>33052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33541</v>
      </c>
      <c r="B16888" s="7" t="s">
        <v>33542</v>
      </c>
      <c r="C16888" s="7" t="s">
        <v>72</v>
      </c>
      <c r="D16888" s="7" t="s">
        <v>29</v>
      </c>
      <c r="E16888" s="7" t="s">
        <v>33052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 t="s">
        <v>406</v>
      </c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7.1" customHeight="1" outlineLevel="5" x14ac:dyDescent="0.2">
      <c r="A16889" s="6" t="s">
        <v>33543</v>
      </c>
      <c r="B16889" s="7" t="s">
        <v>33544</v>
      </c>
      <c r="C16889" s="7" t="s">
        <v>72</v>
      </c>
      <c r="D16889" s="7" t="s">
        <v>61</v>
      </c>
      <c r="E16889" s="7" t="s">
        <v>33052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33545</v>
      </c>
      <c r="B16890" s="7" t="s">
        <v>33546</v>
      </c>
      <c r="C16890" s="7" t="s">
        <v>72</v>
      </c>
      <c r="D16890" s="7" t="s">
        <v>61</v>
      </c>
      <c r="E16890" s="7" t="s">
        <v>33052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33547</v>
      </c>
      <c r="B16891" s="7" t="s">
        <v>33548</v>
      </c>
      <c r="C16891" s="7" t="s">
        <v>72</v>
      </c>
      <c r="D16891" s="7" t="s">
        <v>61</v>
      </c>
      <c r="E16891" s="7" t="s">
        <v>33052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33549</v>
      </c>
      <c r="B16892" s="7" t="s">
        <v>33550</v>
      </c>
      <c r="C16892" s="7" t="s">
        <v>72</v>
      </c>
      <c r="D16892" s="7" t="s">
        <v>61</v>
      </c>
      <c r="E16892" s="7" t="s">
        <v>33052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47.1" customHeight="1" outlineLevel="5" x14ac:dyDescent="0.2">
      <c r="A16893" s="6" t="s">
        <v>33551</v>
      </c>
      <c r="B16893" s="7" t="s">
        <v>33552</v>
      </c>
      <c r="C16893" s="7" t="s">
        <v>72</v>
      </c>
      <c r="D16893" s="7" t="s">
        <v>61</v>
      </c>
      <c r="E16893" s="7" t="s">
        <v>33052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33553</v>
      </c>
      <c r="B16894" s="7" t="s">
        <v>33554</v>
      </c>
      <c r="C16894" s="7" t="s">
        <v>72</v>
      </c>
      <c r="D16894" s="7" t="s">
        <v>61</v>
      </c>
      <c r="E16894" s="7" t="s">
        <v>33052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33555</v>
      </c>
      <c r="B16895" s="7" t="s">
        <v>33556</v>
      </c>
      <c r="C16895" s="7" t="s">
        <v>72</v>
      </c>
      <c r="D16895" s="7" t="s">
        <v>61</v>
      </c>
      <c r="E16895" s="7" t="s">
        <v>33052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33557</v>
      </c>
      <c r="B16896" s="7" t="s">
        <v>33558</v>
      </c>
      <c r="C16896" s="7" t="s">
        <v>72</v>
      </c>
      <c r="D16896" s="7" t="s">
        <v>61</v>
      </c>
      <c r="E16896" s="7" t="s">
        <v>33052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33559</v>
      </c>
      <c r="B16897" s="7" t="s">
        <v>33560</v>
      </c>
      <c r="C16897" s="7" t="s">
        <v>72</v>
      </c>
      <c r="D16897" s="7" t="s">
        <v>61</v>
      </c>
      <c r="E16897" s="7" t="s">
        <v>33052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33561</v>
      </c>
      <c r="B16898" s="7" t="s">
        <v>33562</v>
      </c>
      <c r="C16898" s="7" t="s">
        <v>72</v>
      </c>
      <c r="D16898" s="7" t="s">
        <v>61</v>
      </c>
      <c r="E16898" s="7" t="s">
        <v>33052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33563</v>
      </c>
      <c r="B16899" s="7" t="s">
        <v>33564</v>
      </c>
      <c r="C16899" s="7" t="s">
        <v>72</v>
      </c>
      <c r="D16899" s="7" t="s">
        <v>61</v>
      </c>
      <c r="E16899" s="7" t="s">
        <v>33052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33565</v>
      </c>
      <c r="B16900" s="7" t="s">
        <v>33566</v>
      </c>
      <c r="C16900" s="7" t="s">
        <v>72</v>
      </c>
      <c r="D16900" s="7" t="s">
        <v>61</v>
      </c>
      <c r="E16900" s="7" t="s">
        <v>33052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33567</v>
      </c>
      <c r="B16901" s="7" t="s">
        <v>33568</v>
      </c>
      <c r="C16901" s="7" t="s">
        <v>72</v>
      </c>
      <c r="D16901" s="7" t="s">
        <v>61</v>
      </c>
      <c r="E16901" s="7" t="s">
        <v>33052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33569</v>
      </c>
      <c r="B16902" s="7" t="s">
        <v>33570</v>
      </c>
      <c r="C16902" s="7" t="s">
        <v>72</v>
      </c>
      <c r="D16902" s="7" t="s">
        <v>61</v>
      </c>
      <c r="E16902" s="7" t="s">
        <v>33052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/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33571</v>
      </c>
      <c r="B16903" s="7" t="s">
        <v>33572</v>
      </c>
      <c r="C16903" s="7" t="s">
        <v>72</v>
      </c>
      <c r="D16903" s="7" t="s">
        <v>61</v>
      </c>
      <c r="E16903" s="7" t="s">
        <v>33052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33573</v>
      </c>
      <c r="B16904" s="7" t="s">
        <v>33574</v>
      </c>
      <c r="C16904" s="7" t="s">
        <v>72</v>
      </c>
      <c r="D16904" s="7" t="s">
        <v>61</v>
      </c>
      <c r="E16904" s="7" t="s">
        <v>33052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33575</v>
      </c>
      <c r="B16905" s="7" t="s">
        <v>33576</v>
      </c>
      <c r="C16905" s="7" t="s">
        <v>72</v>
      </c>
      <c r="D16905" s="7" t="s">
        <v>61</v>
      </c>
      <c r="E16905" s="7" t="s">
        <v>33052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33577</v>
      </c>
      <c r="B16906" s="7" t="s">
        <v>33578</v>
      </c>
      <c r="C16906" s="7" t="s">
        <v>72</v>
      </c>
      <c r="D16906" s="7" t="s">
        <v>61</v>
      </c>
      <c r="E16906" s="7" t="s">
        <v>33052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33579</v>
      </c>
      <c r="B16907" s="7" t="s">
        <v>33580</v>
      </c>
      <c r="C16907" s="7" t="s">
        <v>72</v>
      </c>
      <c r="D16907" s="7" t="s">
        <v>61</v>
      </c>
      <c r="E16907" s="7" t="s">
        <v>33052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33581</v>
      </c>
      <c r="B16908" s="7" t="s">
        <v>33582</v>
      </c>
      <c r="C16908" s="7" t="s">
        <v>72</v>
      </c>
      <c r="D16908" s="7" t="s">
        <v>61</v>
      </c>
      <c r="E16908" s="7" t="s">
        <v>33052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33583</v>
      </c>
      <c r="B16909" s="7" t="s">
        <v>33584</v>
      </c>
      <c r="C16909" s="7" t="s">
        <v>72</v>
      </c>
      <c r="D16909" s="7" t="s">
        <v>61</v>
      </c>
      <c r="E16909" s="7" t="s">
        <v>33052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33585</v>
      </c>
      <c r="B16910" s="7" t="s">
        <v>33586</v>
      </c>
      <c r="C16910" s="7" t="s">
        <v>72</v>
      </c>
      <c r="D16910" s="7" t="s">
        <v>61</v>
      </c>
      <c r="E16910" s="7" t="s">
        <v>33052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33587</v>
      </c>
      <c r="B16911" s="7" t="s">
        <v>33588</v>
      </c>
      <c r="C16911" s="7" t="s">
        <v>72</v>
      </c>
      <c r="D16911" s="7" t="s">
        <v>61</v>
      </c>
      <c r="E16911" s="7" t="s">
        <v>33052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33589</v>
      </c>
      <c r="B16912" s="7" t="s">
        <v>33590</v>
      </c>
      <c r="C16912" s="7" t="s">
        <v>72</v>
      </c>
      <c r="D16912" s="7" t="s">
        <v>61</v>
      </c>
      <c r="E16912" s="7" t="s">
        <v>33052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33591</v>
      </c>
      <c r="B16913" s="7" t="s">
        <v>33592</v>
      </c>
      <c r="C16913" s="7" t="s">
        <v>72</v>
      </c>
      <c r="D16913" s="7" t="s">
        <v>61</v>
      </c>
      <c r="E16913" s="7" t="s">
        <v>33052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33593</v>
      </c>
      <c r="B16914" s="7" t="s">
        <v>33594</v>
      </c>
      <c r="C16914" s="7" t="s">
        <v>72</v>
      </c>
      <c r="D16914" s="7" t="s">
        <v>61</v>
      </c>
      <c r="E16914" s="7" t="s">
        <v>33052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33595</v>
      </c>
      <c r="B16915" s="7" t="s">
        <v>33596</v>
      </c>
      <c r="C16915" s="7" t="s">
        <v>72</v>
      </c>
      <c r="D16915" s="7" t="s">
        <v>61</v>
      </c>
      <c r="E16915" s="7" t="s">
        <v>33052</v>
      </c>
      <c r="F16915" s="7" t="s">
        <v>31</v>
      </c>
      <c r="G16915" s="8">
        <v>5.6</v>
      </c>
      <c r="H16915" s="9">
        <v>5.7000000000000002E-3</v>
      </c>
      <c r="I16915" s="10">
        <v>28350</v>
      </c>
      <c r="J16915" s="11"/>
      <c r="K16915" s="7" t="s">
        <v>406</v>
      </c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35.1" customHeight="1" outlineLevel="5" x14ac:dyDescent="0.2">
      <c r="A16916" s="6" t="s">
        <v>33597</v>
      </c>
      <c r="B16916" s="7" t="s">
        <v>33598</v>
      </c>
      <c r="C16916" s="7" t="s">
        <v>72</v>
      </c>
      <c r="D16916" s="7" t="s">
        <v>61</v>
      </c>
      <c r="E16916" s="7" t="s">
        <v>33052</v>
      </c>
      <c r="F16916" s="7" t="s">
        <v>31</v>
      </c>
      <c r="G16916" s="8">
        <v>5.6</v>
      </c>
      <c r="H16916" s="9">
        <v>5.7000000000000002E-3</v>
      </c>
      <c r="I16916" s="10">
        <v>28350</v>
      </c>
      <c r="J16916" s="11"/>
      <c r="K16916" s="7" t="s">
        <v>406</v>
      </c>
      <c r="L16916" s="12">
        <v>60</v>
      </c>
      <c r="M16916" s="11"/>
      <c r="N16916" s="38">
        <f>I16916*(100-$B$4)*(100-$B$5)/10000</f>
        <v>28350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11.1" customHeight="1" outlineLevel="4" x14ac:dyDescent="0.2">
      <c r="A16917" s="30" t="s">
        <v>33599</v>
      </c>
      <c r="B16917" s="30"/>
      <c r="C16917" s="30"/>
      <c r="D16917" s="30"/>
      <c r="E16917" s="30"/>
      <c r="F16917" s="30"/>
      <c r="G16917" s="30"/>
      <c r="H16917" s="30"/>
      <c r="I16917" s="30"/>
      <c r="J16917" s="30"/>
      <c r="K16917" s="30"/>
      <c r="L16917" s="30"/>
      <c r="M16917" s="30"/>
      <c r="N16917" s="37"/>
      <c r="O16917" s="37"/>
      <c r="P16917" s="37"/>
      <c r="Q16917" s="37"/>
    </row>
    <row r="16918" spans="1:17" ht="23.1" customHeight="1" outlineLevel="5" x14ac:dyDescent="0.2">
      <c r="A16918" s="6" t="s">
        <v>33600</v>
      </c>
      <c r="B16918" s="7" t="s">
        <v>33601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3">
        <v>445.84</v>
      </c>
      <c r="J16918" s="11"/>
      <c r="K16918" s="7"/>
      <c r="L16918" s="12">
        <v>15</v>
      </c>
      <c r="M16918" s="11"/>
      <c r="N16918" s="38">
        <f>I16918*(100-$B$4)*(100-$B$5)/10000</f>
        <v>445.84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33602</v>
      </c>
      <c r="B16919" s="7" t="s">
        <v>33603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300</v>
      </c>
      <c r="J16919" s="11"/>
      <c r="K16919" s="7"/>
      <c r="L16919" s="12">
        <v>15</v>
      </c>
      <c r="M16919" s="11"/>
      <c r="N16919" s="38">
        <f>I16919*(100-$B$4)*(100-$B$5)/10000</f>
        <v>300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33604</v>
      </c>
      <c r="B16920" s="7" t="s">
        <v>33605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35.1" customHeight="1" outlineLevel="5" x14ac:dyDescent="0.2">
      <c r="A16921" s="6" t="s">
        <v>33606</v>
      </c>
      <c r="B16921" s="7" t="s">
        <v>33607</v>
      </c>
      <c r="C16921" s="7"/>
      <c r="D16921" s="7"/>
      <c r="E16921" s="7" t="s">
        <v>52</v>
      </c>
      <c r="F16921" s="7" t="s">
        <v>31</v>
      </c>
      <c r="G16921" s="8">
        <v>0.16600000000000001</v>
      </c>
      <c r="H16921" s="9">
        <v>2.61E-4</v>
      </c>
      <c r="I16921" s="10">
        <v>1077.47</v>
      </c>
      <c r="J16921" s="11"/>
      <c r="K16921" s="7"/>
      <c r="L16921" s="12">
        <v>15</v>
      </c>
      <c r="M16921" s="11"/>
      <c r="N16921" s="38">
        <f>I16921*(100-$B$4)*(100-$B$5)/10000</f>
        <v>1077.47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33608</v>
      </c>
      <c r="B16922" s="7" t="s">
        <v>33609</v>
      </c>
      <c r="C16922" s="7"/>
      <c r="D16922" s="7"/>
      <c r="E16922" s="7" t="s">
        <v>52</v>
      </c>
      <c r="F16922" s="7" t="s">
        <v>31</v>
      </c>
      <c r="G16922" s="8">
        <v>0.16600000000000001</v>
      </c>
      <c r="H16922" s="9">
        <v>2.61E-4</v>
      </c>
      <c r="I16922" s="13">
        <v>250</v>
      </c>
      <c r="J16922" s="11"/>
      <c r="K16922" s="7"/>
      <c r="L16922" s="12">
        <v>15</v>
      </c>
      <c r="M16922" s="11"/>
      <c r="N16922" s="38">
        <f>I16922*(100-$B$4)*(100-$B$5)/10000</f>
        <v>250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33610</v>
      </c>
      <c r="B16923" s="7" t="s">
        <v>33611</v>
      </c>
      <c r="C16923" s="7"/>
      <c r="D16923" s="7"/>
      <c r="E16923" s="7" t="s">
        <v>52</v>
      </c>
      <c r="F16923" s="7" t="s">
        <v>31</v>
      </c>
      <c r="G16923" s="8">
        <v>0.69</v>
      </c>
      <c r="H16923" s="9">
        <v>2.61E-4</v>
      </c>
      <c r="I16923" s="13">
        <v>594.47</v>
      </c>
      <c r="J16923" s="11"/>
      <c r="K16923" s="7"/>
      <c r="L16923" s="12">
        <v>15</v>
      </c>
      <c r="M16923" s="11"/>
      <c r="N16923" s="38">
        <f>I16923*(100-$B$4)*(100-$B$5)/10000</f>
        <v>594.47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33612</v>
      </c>
      <c r="B16924" s="7" t="s">
        <v>33613</v>
      </c>
      <c r="C16924" s="7"/>
      <c r="D16924" s="7"/>
      <c r="E16924" s="7" t="s">
        <v>52</v>
      </c>
      <c r="F16924" s="7" t="s">
        <v>31</v>
      </c>
      <c r="G16924" s="8">
        <v>0.81</v>
      </c>
      <c r="H16924" s="9">
        <v>2.61E-4</v>
      </c>
      <c r="I16924" s="13">
        <v>817.38</v>
      </c>
      <c r="J16924" s="11"/>
      <c r="K16924" s="7"/>
      <c r="L16924" s="12">
        <v>15</v>
      </c>
      <c r="M16924" s="11"/>
      <c r="N16924" s="38">
        <f>I16924*(100-$B$4)*(100-$B$5)/10000</f>
        <v>817.38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33614</v>
      </c>
      <c r="B16925" s="7" t="s">
        <v>33615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3">
        <v>250</v>
      </c>
      <c r="J16925" s="11"/>
      <c r="K16925" s="7"/>
      <c r="L16925" s="12">
        <v>15</v>
      </c>
      <c r="M16925" s="11"/>
      <c r="N16925" s="38">
        <f>I16925*(100-$B$4)*(100-$B$5)/10000</f>
        <v>250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33616</v>
      </c>
      <c r="B16926" s="7" t="s">
        <v>33617</v>
      </c>
      <c r="C16926" s="7"/>
      <c r="D16926" s="7"/>
      <c r="E16926" s="7" t="s">
        <v>52</v>
      </c>
      <c r="F16926" s="7" t="s">
        <v>31</v>
      </c>
      <c r="G16926" s="8">
        <v>0.69</v>
      </c>
      <c r="H16926" s="9">
        <v>2.61E-4</v>
      </c>
      <c r="I16926" s="13">
        <v>594.47</v>
      </c>
      <c r="J16926" s="11"/>
      <c r="K16926" s="7"/>
      <c r="L16926" s="12">
        <v>15</v>
      </c>
      <c r="M16926" s="11"/>
      <c r="N16926" s="38">
        <f>I16926*(100-$B$4)*(100-$B$5)/10000</f>
        <v>594.47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33618</v>
      </c>
      <c r="B16927" s="7" t="s">
        <v>33619</v>
      </c>
      <c r="C16927" s="7"/>
      <c r="D16927" s="7"/>
      <c r="E16927" s="7" t="s">
        <v>52</v>
      </c>
      <c r="F16927" s="7" t="s">
        <v>31</v>
      </c>
      <c r="G16927" s="8">
        <v>0.43</v>
      </c>
      <c r="H16927" s="9">
        <v>2.61E-4</v>
      </c>
      <c r="I16927" s="13">
        <v>195.06</v>
      </c>
      <c r="J16927" s="11"/>
      <c r="K16927" s="7"/>
      <c r="L16927" s="12">
        <v>15</v>
      </c>
      <c r="M16927" s="11"/>
      <c r="N16927" s="38">
        <f>I16927*(100-$B$4)*(100-$B$5)/10000</f>
        <v>195.06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33620</v>
      </c>
      <c r="B16928" s="7" t="s">
        <v>33621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33622</v>
      </c>
      <c r="B16929" s="7" t="s">
        <v>33623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0">
        <v>1077.47</v>
      </c>
      <c r="J16929" s="11"/>
      <c r="K16929" s="7"/>
      <c r="L16929" s="12">
        <v>15</v>
      </c>
      <c r="M16929" s="11"/>
      <c r="N16929" s="38">
        <f>I16929*(100-$B$4)*(100-$B$5)/10000</f>
        <v>1077.47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33624</v>
      </c>
      <c r="B16930" s="7" t="s">
        <v>33625</v>
      </c>
      <c r="C16930" s="7"/>
      <c r="D16930" s="7"/>
      <c r="E16930" s="7" t="s">
        <v>52</v>
      </c>
      <c r="F16930" s="7" t="s">
        <v>31</v>
      </c>
      <c r="G16930" s="8">
        <v>0.94</v>
      </c>
      <c r="H16930" s="9">
        <v>2.61E-4</v>
      </c>
      <c r="I16930" s="10">
        <v>1021.72</v>
      </c>
      <c r="J16930" s="11"/>
      <c r="K16930" s="7"/>
      <c r="L16930" s="12">
        <v>15</v>
      </c>
      <c r="M16930" s="11"/>
      <c r="N16930" s="38">
        <f>I16930*(100-$B$4)*(100-$B$5)/10000</f>
        <v>1021.72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33626</v>
      </c>
      <c r="B16931" s="7" t="s">
        <v>33627</v>
      </c>
      <c r="C16931" s="7"/>
      <c r="D16931" s="7"/>
      <c r="E16931" s="7" t="s">
        <v>52</v>
      </c>
      <c r="F16931" s="7" t="s">
        <v>31</v>
      </c>
      <c r="G16931" s="8">
        <v>0.56000000000000005</v>
      </c>
      <c r="H16931" s="9">
        <v>2.61E-4</v>
      </c>
      <c r="I16931" s="13">
        <v>390.12</v>
      </c>
      <c r="J16931" s="11"/>
      <c r="K16931" s="7"/>
      <c r="L16931" s="12">
        <v>15</v>
      </c>
      <c r="M16931" s="11"/>
      <c r="N16931" s="38">
        <f>I16931*(100-$B$4)*(100-$B$5)/10000</f>
        <v>390.12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33628</v>
      </c>
      <c r="B16932" s="7" t="s">
        <v>33629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23.1" customHeight="1" outlineLevel="5" x14ac:dyDescent="0.2">
      <c r="A16933" s="6" t="s">
        <v>33630</v>
      </c>
      <c r="B16933" s="7" t="s">
        <v>33631</v>
      </c>
      <c r="C16933" s="7"/>
      <c r="D16933" s="7"/>
      <c r="E16933" s="7" t="s">
        <v>52</v>
      </c>
      <c r="F16933" s="7" t="s">
        <v>31</v>
      </c>
      <c r="G16933" s="8">
        <v>0.16600000000000001</v>
      </c>
      <c r="H16933" s="9">
        <v>2.61E-4</v>
      </c>
      <c r="I16933" s="13">
        <v>445.84</v>
      </c>
      <c r="J16933" s="11"/>
      <c r="K16933" s="7"/>
      <c r="L16933" s="12">
        <v>15</v>
      </c>
      <c r="M16933" s="11"/>
      <c r="N16933" s="38">
        <f>I16933*(100-$B$4)*(100-$B$5)/10000</f>
        <v>445.84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23.1" customHeight="1" outlineLevel="5" x14ac:dyDescent="0.2">
      <c r="A16934" s="6" t="s">
        <v>33632</v>
      </c>
      <c r="B16934" s="7" t="s">
        <v>33633</v>
      </c>
      <c r="C16934" s="7"/>
      <c r="D16934" s="7"/>
      <c r="E16934" s="7" t="s">
        <v>52</v>
      </c>
      <c r="F16934" s="7" t="s">
        <v>31</v>
      </c>
      <c r="G16934" s="8">
        <v>0.43</v>
      </c>
      <c r="H16934" s="9">
        <v>2.61E-4</v>
      </c>
      <c r="I16934" s="13">
        <v>195.06</v>
      </c>
      <c r="J16934" s="11"/>
      <c r="K16934" s="7"/>
      <c r="L16934" s="12">
        <v>15</v>
      </c>
      <c r="M16934" s="11"/>
      <c r="N16934" s="38">
        <f>I16934*(100-$B$4)*(100-$B$5)/10000</f>
        <v>195.06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11.1" customHeight="1" outlineLevel="3" x14ac:dyDescent="0.2">
      <c r="A16935" s="29" t="s">
        <v>33634</v>
      </c>
      <c r="B16935" s="29"/>
      <c r="C16935" s="29"/>
      <c r="D16935" s="29"/>
      <c r="E16935" s="29"/>
      <c r="F16935" s="29"/>
      <c r="G16935" s="29"/>
      <c r="H16935" s="29"/>
      <c r="I16935" s="29"/>
      <c r="J16935" s="29"/>
      <c r="K16935" s="29"/>
      <c r="L16935" s="29"/>
      <c r="M16935" s="29"/>
      <c r="N16935" s="36"/>
      <c r="O16935" s="36"/>
      <c r="P16935" s="36"/>
      <c r="Q16935" s="36"/>
    </row>
    <row r="16936" spans="1:17" ht="11.1" customHeight="1" outlineLevel="4" x14ac:dyDescent="0.2">
      <c r="A16936" s="30" t="s">
        <v>33635</v>
      </c>
      <c r="B16936" s="30"/>
      <c r="C16936" s="30"/>
      <c r="D16936" s="30"/>
      <c r="E16936" s="30"/>
      <c r="F16936" s="30"/>
      <c r="G16936" s="30"/>
      <c r="H16936" s="30"/>
      <c r="I16936" s="30"/>
      <c r="J16936" s="30"/>
      <c r="K16936" s="30"/>
      <c r="L16936" s="30"/>
      <c r="M16936" s="30"/>
      <c r="N16936" s="37"/>
      <c r="O16936" s="37"/>
      <c r="P16936" s="37"/>
      <c r="Q16936" s="37"/>
    </row>
    <row r="16937" spans="1:17" ht="35.1" customHeight="1" outlineLevel="5" x14ac:dyDescent="0.2">
      <c r="A16937" s="6" t="s">
        <v>33636</v>
      </c>
      <c r="B16937" s="7" t="s">
        <v>33637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33638</v>
      </c>
      <c r="B16938" s="7" t="s">
        <v>33639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33640</v>
      </c>
      <c r="B16939" s="7" t="s">
        <v>33641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33642</v>
      </c>
      <c r="B16940" s="7" t="s">
        <v>33643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33644</v>
      </c>
      <c r="B16941" s="7" t="s">
        <v>33645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33646</v>
      </c>
      <c r="B16942" s="7" t="s">
        <v>33647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33648</v>
      </c>
      <c r="B16943" s="7" t="s">
        <v>33649</v>
      </c>
      <c r="C16943" s="7" t="s">
        <v>68</v>
      </c>
      <c r="D16943" s="7" t="s">
        <v>35</v>
      </c>
      <c r="E16943" s="7" t="s">
        <v>398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33650</v>
      </c>
      <c r="B16944" s="7" t="s">
        <v>33651</v>
      </c>
      <c r="C16944" s="7" t="s">
        <v>68</v>
      </c>
      <c r="D16944" s="7" t="s">
        <v>35</v>
      </c>
      <c r="E16944" s="7" t="s">
        <v>398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33652</v>
      </c>
      <c r="B16945" s="7" t="s">
        <v>33653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33654</v>
      </c>
      <c r="B16946" s="7" t="s">
        <v>33655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33656</v>
      </c>
      <c r="B16947" s="7" t="s">
        <v>33657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33658</v>
      </c>
      <c r="B16948" s="7" t="s">
        <v>33659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33660</v>
      </c>
      <c r="B16949" s="7" t="s">
        <v>33661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33662</v>
      </c>
      <c r="B16950" s="7" t="s">
        <v>33663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33664</v>
      </c>
      <c r="B16951" s="7" t="s">
        <v>33665</v>
      </c>
      <c r="C16951" s="7" t="s">
        <v>68</v>
      </c>
      <c r="D16951" s="7" t="s">
        <v>29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33666</v>
      </c>
      <c r="B16952" s="7" t="s">
        <v>33667</v>
      </c>
      <c r="C16952" s="7" t="s">
        <v>68</v>
      </c>
      <c r="D16952" s="7" t="s">
        <v>29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33668</v>
      </c>
      <c r="B16953" s="7" t="s">
        <v>33669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33670</v>
      </c>
      <c r="B16954" s="7" t="s">
        <v>33671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33672</v>
      </c>
      <c r="B16955" s="7" t="s">
        <v>33673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33674</v>
      </c>
      <c r="B16956" s="7" t="s">
        <v>33675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33676</v>
      </c>
      <c r="B16957" s="7" t="s">
        <v>33677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33678</v>
      </c>
      <c r="B16958" s="7" t="s">
        <v>33679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33680</v>
      </c>
      <c r="B16959" s="7" t="s">
        <v>33681</v>
      </c>
      <c r="C16959" s="7" t="s">
        <v>68</v>
      </c>
      <c r="D16959" s="7" t="s">
        <v>61</v>
      </c>
      <c r="E16959" s="7" t="s">
        <v>79</v>
      </c>
      <c r="F16959" s="7" t="s">
        <v>31</v>
      </c>
      <c r="G16959" s="8">
        <v>4.4000000000000004</v>
      </c>
      <c r="H16959" s="9">
        <v>3.8999999999999998E-3</v>
      </c>
      <c r="I16959" s="10">
        <v>39240.050000000003</v>
      </c>
      <c r="J16959" s="11"/>
      <c r="K16959" s="7"/>
      <c r="L16959" s="11"/>
      <c r="M16959" s="11"/>
      <c r="N16959" s="38">
        <f>I16959*(100-$B$4)*(100-$B$5)/10000</f>
        <v>39240.050000000003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33682</v>
      </c>
      <c r="B16960" s="7" t="s">
        <v>33683</v>
      </c>
      <c r="C16960" s="7" t="s">
        <v>68</v>
      </c>
      <c r="D16960" s="7" t="s">
        <v>61</v>
      </c>
      <c r="E16960" s="7" t="s">
        <v>79</v>
      </c>
      <c r="F16960" s="7" t="s">
        <v>31</v>
      </c>
      <c r="G16960" s="8">
        <v>4.4000000000000004</v>
      </c>
      <c r="H16960" s="9">
        <v>3.8999999999999998E-3</v>
      </c>
      <c r="I16960" s="10">
        <v>39240.050000000003</v>
      </c>
      <c r="J16960" s="11"/>
      <c r="K16960" s="7"/>
      <c r="L16960" s="11"/>
      <c r="M16960" s="11"/>
      <c r="N16960" s="38">
        <f>I16960*(100-$B$4)*(100-$B$5)/10000</f>
        <v>39240.050000000003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33684</v>
      </c>
      <c r="B16961" s="7" t="s">
        <v>33685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33686</v>
      </c>
      <c r="B16962" s="7" t="s">
        <v>33687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33688</v>
      </c>
      <c r="B16963" s="7" t="s">
        <v>33689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33690</v>
      </c>
      <c r="B16964" s="7" t="s">
        <v>33691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33692</v>
      </c>
      <c r="B16965" s="7" t="s">
        <v>33693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33694</v>
      </c>
      <c r="B16966" s="7" t="s">
        <v>33695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33696</v>
      </c>
      <c r="B16967" s="7" t="s">
        <v>33697</v>
      </c>
      <c r="C16967" s="7" t="s">
        <v>72</v>
      </c>
      <c r="D16967" s="7" t="s">
        <v>35</v>
      </c>
      <c r="E16967" s="7" t="s">
        <v>2960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33698</v>
      </c>
      <c r="B16968" s="7" t="s">
        <v>33699</v>
      </c>
      <c r="C16968" s="7" t="s">
        <v>72</v>
      </c>
      <c r="D16968" s="7" t="s">
        <v>35</v>
      </c>
      <c r="E16968" s="7" t="s">
        <v>2960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33700</v>
      </c>
      <c r="B16969" s="7" t="s">
        <v>33701</v>
      </c>
      <c r="C16969" s="7" t="s">
        <v>72</v>
      </c>
      <c r="D16969" s="7" t="s">
        <v>29</v>
      </c>
      <c r="E16969" s="7" t="s">
        <v>33702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33703</v>
      </c>
      <c r="B16970" s="7" t="s">
        <v>33704</v>
      </c>
      <c r="C16970" s="7" t="s">
        <v>72</v>
      </c>
      <c r="D16970" s="7" t="s">
        <v>29</v>
      </c>
      <c r="E16970" s="7" t="s">
        <v>33702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33705</v>
      </c>
      <c r="B16971" s="7" t="s">
        <v>33706</v>
      </c>
      <c r="C16971" s="7" t="s">
        <v>72</v>
      </c>
      <c r="D16971" s="7" t="s">
        <v>29</v>
      </c>
      <c r="E16971" s="7" t="s">
        <v>33702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33707</v>
      </c>
      <c r="B16972" s="7" t="s">
        <v>33708</v>
      </c>
      <c r="C16972" s="7" t="s">
        <v>72</v>
      </c>
      <c r="D16972" s="7" t="s">
        <v>29</v>
      </c>
      <c r="E16972" s="7" t="s">
        <v>33702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33709</v>
      </c>
      <c r="B16973" s="7" t="s">
        <v>33710</v>
      </c>
      <c r="C16973" s="7" t="s">
        <v>72</v>
      </c>
      <c r="D16973" s="7" t="s">
        <v>29</v>
      </c>
      <c r="E16973" s="7" t="s">
        <v>33702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33711</v>
      </c>
      <c r="B16974" s="7" t="s">
        <v>33712</v>
      </c>
      <c r="C16974" s="7" t="s">
        <v>72</v>
      </c>
      <c r="D16974" s="7" t="s">
        <v>29</v>
      </c>
      <c r="E16974" s="7" t="s">
        <v>33702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33713</v>
      </c>
      <c r="B16975" s="7" t="s">
        <v>33714</v>
      </c>
      <c r="C16975" s="7" t="s">
        <v>72</v>
      </c>
      <c r="D16975" s="7" t="s">
        <v>29</v>
      </c>
      <c r="E16975" s="7" t="s">
        <v>33702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33715</v>
      </c>
      <c r="B16976" s="7" t="s">
        <v>33716</v>
      </c>
      <c r="C16976" s="7" t="s">
        <v>72</v>
      </c>
      <c r="D16976" s="7" t="s">
        <v>29</v>
      </c>
      <c r="E16976" s="7" t="s">
        <v>33702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33717</v>
      </c>
      <c r="B16977" s="7" t="s">
        <v>33718</v>
      </c>
      <c r="C16977" s="7" t="s">
        <v>72</v>
      </c>
      <c r="D16977" s="7" t="s">
        <v>61</v>
      </c>
      <c r="E16977" s="7" t="s">
        <v>33702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33719</v>
      </c>
      <c r="B16978" s="7" t="s">
        <v>33720</v>
      </c>
      <c r="C16978" s="7" t="s">
        <v>72</v>
      </c>
      <c r="D16978" s="7" t="s">
        <v>61</v>
      </c>
      <c r="E16978" s="7" t="s">
        <v>33702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33721</v>
      </c>
      <c r="B16979" s="7" t="s">
        <v>33722</v>
      </c>
      <c r="C16979" s="7" t="s">
        <v>72</v>
      </c>
      <c r="D16979" s="7" t="s">
        <v>61</v>
      </c>
      <c r="E16979" s="7" t="s">
        <v>33702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33723</v>
      </c>
      <c r="B16980" s="7" t="s">
        <v>33724</v>
      </c>
      <c r="C16980" s="7" t="s">
        <v>72</v>
      </c>
      <c r="D16980" s="7" t="s">
        <v>61</v>
      </c>
      <c r="E16980" s="7" t="s">
        <v>33702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33725</v>
      </c>
      <c r="B16981" s="7" t="s">
        <v>33726</v>
      </c>
      <c r="C16981" s="7" t="s">
        <v>72</v>
      </c>
      <c r="D16981" s="7" t="s">
        <v>61</v>
      </c>
      <c r="E16981" s="7" t="s">
        <v>33702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33727</v>
      </c>
      <c r="B16982" s="7" t="s">
        <v>33728</v>
      </c>
      <c r="C16982" s="7" t="s">
        <v>72</v>
      </c>
      <c r="D16982" s="7" t="s">
        <v>61</v>
      </c>
      <c r="E16982" s="7" t="s">
        <v>33702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33729</v>
      </c>
      <c r="B16983" s="7" t="s">
        <v>33730</v>
      </c>
      <c r="C16983" s="7" t="s">
        <v>72</v>
      </c>
      <c r="D16983" s="7" t="s">
        <v>61</v>
      </c>
      <c r="E16983" s="7" t="s">
        <v>33702</v>
      </c>
      <c r="F16983" s="7" t="s">
        <v>31</v>
      </c>
      <c r="G16983" s="8">
        <v>4.4000000000000004</v>
      </c>
      <c r="H16983" s="9">
        <v>3.8999999999999998E-3</v>
      </c>
      <c r="I16983" s="10">
        <v>40322.54</v>
      </c>
      <c r="J16983" s="11"/>
      <c r="K16983" s="7"/>
      <c r="L16983" s="11"/>
      <c r="M16983" s="11"/>
      <c r="N16983" s="38">
        <f>I16983*(100-$B$4)*(100-$B$5)/10000</f>
        <v>40322.54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33731</v>
      </c>
      <c r="B16984" s="7" t="s">
        <v>33732</v>
      </c>
      <c r="C16984" s="7" t="s">
        <v>72</v>
      </c>
      <c r="D16984" s="7" t="s">
        <v>61</v>
      </c>
      <c r="E16984" s="7" t="s">
        <v>33702</v>
      </c>
      <c r="F16984" s="7" t="s">
        <v>31</v>
      </c>
      <c r="G16984" s="8">
        <v>4.4000000000000004</v>
      </c>
      <c r="H16984" s="9">
        <v>3.8999999999999998E-3</v>
      </c>
      <c r="I16984" s="10">
        <v>40322.54</v>
      </c>
      <c r="J16984" s="11"/>
      <c r="K16984" s="7"/>
      <c r="L16984" s="11"/>
      <c r="M16984" s="11"/>
      <c r="N16984" s="38">
        <f>I16984*(100-$B$4)*(100-$B$5)/10000</f>
        <v>40322.54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11.1" customHeight="1" outlineLevel="4" x14ac:dyDescent="0.2">
      <c r="A16985" s="30" t="s">
        <v>33733</v>
      </c>
      <c r="B16985" s="30"/>
      <c r="C16985" s="30"/>
      <c r="D16985" s="30"/>
      <c r="E16985" s="30"/>
      <c r="F16985" s="30"/>
      <c r="G16985" s="30"/>
      <c r="H16985" s="30"/>
      <c r="I16985" s="30"/>
      <c r="J16985" s="30"/>
      <c r="K16985" s="30"/>
      <c r="L16985" s="30"/>
      <c r="M16985" s="30"/>
      <c r="N16985" s="37"/>
      <c r="O16985" s="37"/>
      <c r="P16985" s="37"/>
      <c r="Q16985" s="37"/>
    </row>
    <row r="16986" spans="1:17" ht="35.1" customHeight="1" outlineLevel="5" x14ac:dyDescent="0.2">
      <c r="A16986" s="6" t="s">
        <v>33734</v>
      </c>
      <c r="B16986" s="7" t="s">
        <v>33735</v>
      </c>
      <c r="C16986" s="7" t="s">
        <v>5235</v>
      </c>
      <c r="D16986" s="7" t="s">
        <v>35</v>
      </c>
      <c r="E16986" s="7" t="s">
        <v>31452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33736</v>
      </c>
      <c r="B16987" s="7" t="s">
        <v>33737</v>
      </c>
      <c r="C16987" s="7" t="s">
        <v>5235</v>
      </c>
      <c r="D16987" s="7" t="s">
        <v>35</v>
      </c>
      <c r="E16987" s="7" t="s">
        <v>31452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33738</v>
      </c>
      <c r="B16988" s="7" t="s">
        <v>33739</v>
      </c>
      <c r="C16988" s="7" t="s">
        <v>5235</v>
      </c>
      <c r="D16988" s="7" t="s">
        <v>35</v>
      </c>
      <c r="E16988" s="7" t="s">
        <v>31452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33740</v>
      </c>
      <c r="B16989" s="7" t="s">
        <v>33741</v>
      </c>
      <c r="C16989" s="7" t="s">
        <v>5235</v>
      </c>
      <c r="D16989" s="7" t="s">
        <v>35</v>
      </c>
      <c r="E16989" s="7" t="s">
        <v>31452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33742</v>
      </c>
      <c r="B16990" s="7" t="s">
        <v>33743</v>
      </c>
      <c r="C16990" s="7" t="s">
        <v>5235</v>
      </c>
      <c r="D16990" s="7" t="s">
        <v>35</v>
      </c>
      <c r="E16990" s="7" t="s">
        <v>31452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33744</v>
      </c>
      <c r="B16991" s="7" t="s">
        <v>33745</v>
      </c>
      <c r="C16991" s="7" t="s">
        <v>5235</v>
      </c>
      <c r="D16991" s="7" t="s">
        <v>35</v>
      </c>
      <c r="E16991" s="7" t="s">
        <v>31452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33746</v>
      </c>
      <c r="B16992" s="7" t="s">
        <v>33747</v>
      </c>
      <c r="C16992" s="7" t="s">
        <v>5235</v>
      </c>
      <c r="D16992" s="7" t="s">
        <v>35</v>
      </c>
      <c r="E16992" s="7" t="s">
        <v>31452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33748</v>
      </c>
      <c r="B16993" s="7" t="s">
        <v>33749</v>
      </c>
      <c r="C16993" s="7" t="s">
        <v>5235</v>
      </c>
      <c r="D16993" s="7" t="s">
        <v>35</v>
      </c>
      <c r="E16993" s="7" t="s">
        <v>31452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33750</v>
      </c>
      <c r="B16994" s="7" t="s">
        <v>33751</v>
      </c>
      <c r="C16994" s="7" t="s">
        <v>5235</v>
      </c>
      <c r="D16994" s="7" t="s">
        <v>29</v>
      </c>
      <c r="E16994" s="7" t="s">
        <v>31452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33752</v>
      </c>
      <c r="B16995" s="7" t="s">
        <v>33753</v>
      </c>
      <c r="C16995" s="7" t="s">
        <v>5235</v>
      </c>
      <c r="D16995" s="7" t="s">
        <v>29</v>
      </c>
      <c r="E16995" s="7" t="s">
        <v>31452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33754</v>
      </c>
      <c r="B16996" s="7" t="s">
        <v>33755</v>
      </c>
      <c r="C16996" s="7" t="s">
        <v>5235</v>
      </c>
      <c r="D16996" s="7" t="s">
        <v>29</v>
      </c>
      <c r="E16996" s="7" t="s">
        <v>31452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33756</v>
      </c>
      <c r="B16997" s="7" t="s">
        <v>33757</v>
      </c>
      <c r="C16997" s="7" t="s">
        <v>5235</v>
      </c>
      <c r="D16997" s="7" t="s">
        <v>29</v>
      </c>
      <c r="E16997" s="7" t="s">
        <v>31452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33758</v>
      </c>
      <c r="B16998" s="7" t="s">
        <v>33759</v>
      </c>
      <c r="C16998" s="7" t="s">
        <v>5235</v>
      </c>
      <c r="D16998" s="7" t="s">
        <v>29</v>
      </c>
      <c r="E16998" s="7" t="s">
        <v>31452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33760</v>
      </c>
      <c r="B16999" s="7" t="s">
        <v>33761</v>
      </c>
      <c r="C16999" s="7" t="s">
        <v>5235</v>
      </c>
      <c r="D16999" s="7" t="s">
        <v>29</v>
      </c>
      <c r="E16999" s="7" t="s">
        <v>31452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33762</v>
      </c>
      <c r="B17000" s="7" t="s">
        <v>33763</v>
      </c>
      <c r="C17000" s="7" t="s">
        <v>5235</v>
      </c>
      <c r="D17000" s="7" t="s">
        <v>29</v>
      </c>
      <c r="E17000" s="7" t="s">
        <v>31452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33764</v>
      </c>
      <c r="B17001" s="7" t="s">
        <v>33765</v>
      </c>
      <c r="C17001" s="7" t="s">
        <v>5235</v>
      </c>
      <c r="D17001" s="7" t="s">
        <v>29</v>
      </c>
      <c r="E17001" s="7" t="s">
        <v>31452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33766</v>
      </c>
      <c r="B17002" s="7" t="s">
        <v>33767</v>
      </c>
      <c r="C17002" s="7" t="s">
        <v>5235</v>
      </c>
      <c r="D17002" s="7" t="s">
        <v>61</v>
      </c>
      <c r="E17002" s="7" t="s">
        <v>31452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33768</v>
      </c>
      <c r="B17003" s="7" t="s">
        <v>33769</v>
      </c>
      <c r="C17003" s="7" t="s">
        <v>5235</v>
      </c>
      <c r="D17003" s="7" t="s">
        <v>61</v>
      </c>
      <c r="E17003" s="7" t="s">
        <v>31452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33770</v>
      </c>
      <c r="B17004" s="7" t="s">
        <v>33771</v>
      </c>
      <c r="C17004" s="7" t="s">
        <v>5235</v>
      </c>
      <c r="D17004" s="7" t="s">
        <v>61</v>
      </c>
      <c r="E17004" s="7" t="s">
        <v>31452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33772</v>
      </c>
      <c r="B17005" s="7" t="s">
        <v>33773</v>
      </c>
      <c r="C17005" s="7" t="s">
        <v>5235</v>
      </c>
      <c r="D17005" s="7" t="s">
        <v>61</v>
      </c>
      <c r="E17005" s="7" t="s">
        <v>31452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33774</v>
      </c>
      <c r="B17006" s="7" t="s">
        <v>33775</v>
      </c>
      <c r="C17006" s="7" t="s">
        <v>5235</v>
      </c>
      <c r="D17006" s="7" t="s">
        <v>61</v>
      </c>
      <c r="E17006" s="7" t="s">
        <v>31452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33776</v>
      </c>
      <c r="B17007" s="7" t="s">
        <v>33777</v>
      </c>
      <c r="C17007" s="7" t="s">
        <v>5235</v>
      </c>
      <c r="D17007" s="7" t="s">
        <v>61</v>
      </c>
      <c r="E17007" s="7" t="s">
        <v>31452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33778</v>
      </c>
      <c r="B17008" s="7" t="s">
        <v>33779</v>
      </c>
      <c r="C17008" s="7" t="s">
        <v>5235</v>
      </c>
      <c r="D17008" s="7" t="s">
        <v>61</v>
      </c>
      <c r="E17008" s="7" t="s">
        <v>31452</v>
      </c>
      <c r="F17008" s="7" t="s">
        <v>31</v>
      </c>
      <c r="G17008" s="8">
        <v>5.6</v>
      </c>
      <c r="H17008" s="9">
        <v>5.7000000000000002E-3</v>
      </c>
      <c r="I17008" s="10">
        <v>46817.46</v>
      </c>
      <c r="J17008" s="11"/>
      <c r="K17008" s="7"/>
      <c r="L17008" s="11"/>
      <c r="M17008" s="11"/>
      <c r="N17008" s="38">
        <f>I17008*(100-$B$4)*(100-$B$5)/10000</f>
        <v>46817.46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33780</v>
      </c>
      <c r="B17009" s="7" t="s">
        <v>33781</v>
      </c>
      <c r="C17009" s="7" t="s">
        <v>5235</v>
      </c>
      <c r="D17009" s="7" t="s">
        <v>61</v>
      </c>
      <c r="E17009" s="7" t="s">
        <v>31452</v>
      </c>
      <c r="F17009" s="7" t="s">
        <v>31</v>
      </c>
      <c r="G17009" s="8">
        <v>5.6</v>
      </c>
      <c r="H17009" s="9">
        <v>5.7000000000000002E-3</v>
      </c>
      <c r="I17009" s="10">
        <v>46817.46</v>
      </c>
      <c r="J17009" s="11"/>
      <c r="K17009" s="7"/>
      <c r="L17009" s="11"/>
      <c r="M17009" s="11"/>
      <c r="N17009" s="38">
        <f>I17009*(100-$B$4)*(100-$B$5)/10000</f>
        <v>46817.46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33782</v>
      </c>
      <c r="B17010" s="7" t="s">
        <v>33783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33784</v>
      </c>
      <c r="B17011" s="7" t="s">
        <v>33785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33786</v>
      </c>
      <c r="B17012" s="7" t="s">
        <v>33787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33788</v>
      </c>
      <c r="B17013" s="7" t="s">
        <v>33789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33790</v>
      </c>
      <c r="B17014" s="7" t="s">
        <v>33791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33792</v>
      </c>
      <c r="B17015" s="7" t="s">
        <v>33793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33794</v>
      </c>
      <c r="B17016" s="7" t="s">
        <v>33795</v>
      </c>
      <c r="C17016" s="7" t="s">
        <v>43</v>
      </c>
      <c r="D17016" s="7" t="s">
        <v>35</v>
      </c>
      <c r="E17016" s="7" t="s">
        <v>40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33796</v>
      </c>
      <c r="B17017" s="7" t="s">
        <v>33797</v>
      </c>
      <c r="C17017" s="7" t="s">
        <v>43</v>
      </c>
      <c r="D17017" s="7" t="s">
        <v>35</v>
      </c>
      <c r="E17017" s="7" t="s">
        <v>40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33798</v>
      </c>
      <c r="B17018" s="7" t="s">
        <v>33799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33800</v>
      </c>
      <c r="B17019" s="7" t="s">
        <v>33801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33802</v>
      </c>
      <c r="B17020" s="7" t="s">
        <v>33803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33804</v>
      </c>
      <c r="B17021" s="7" t="s">
        <v>33805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6.8900000000000003E-3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33806</v>
      </c>
      <c r="B17022" s="7" t="s">
        <v>33807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2">
        <v>1</v>
      </c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33808</v>
      </c>
      <c r="B17023" s="7" t="s">
        <v>33809</v>
      </c>
      <c r="C17023" s="7" t="s">
        <v>43</v>
      </c>
      <c r="D17023" s="7" t="s">
        <v>29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33810</v>
      </c>
      <c r="B17024" s="7" t="s">
        <v>33811</v>
      </c>
      <c r="C17024" s="7" t="s">
        <v>43</v>
      </c>
      <c r="D17024" s="7" t="s">
        <v>29</v>
      </c>
      <c r="E17024" s="7" t="s">
        <v>8401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33812</v>
      </c>
      <c r="B17025" s="7" t="s">
        <v>33813</v>
      </c>
      <c r="C17025" s="7" t="s">
        <v>43</v>
      </c>
      <c r="D17025" s="7" t="s">
        <v>29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33814</v>
      </c>
      <c r="B17026" s="7" t="s">
        <v>33815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33816</v>
      </c>
      <c r="B17027" s="7" t="s">
        <v>33817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33818</v>
      </c>
      <c r="B17028" s="7" t="s">
        <v>33819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33820</v>
      </c>
      <c r="B17029" s="7" t="s">
        <v>33821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33822</v>
      </c>
      <c r="B17030" s="7" t="s">
        <v>33823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33824</v>
      </c>
      <c r="B17031" s="7" t="s">
        <v>33825</v>
      </c>
      <c r="C17031" s="7" t="s">
        <v>43</v>
      </c>
      <c r="D17031" s="7" t="s">
        <v>61</v>
      </c>
      <c r="E17031" s="7" t="s">
        <v>8401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33826</v>
      </c>
      <c r="B17032" s="7" t="s">
        <v>33827</v>
      </c>
      <c r="C17032" s="7" t="s">
        <v>43</v>
      </c>
      <c r="D17032" s="7" t="s">
        <v>61</v>
      </c>
      <c r="E17032" s="7" t="s">
        <v>8401</v>
      </c>
      <c r="F17032" s="7" t="s">
        <v>31</v>
      </c>
      <c r="G17032" s="8">
        <v>5.6</v>
      </c>
      <c r="H17032" s="9">
        <v>5.7000000000000002E-3</v>
      </c>
      <c r="I17032" s="10">
        <v>48441.19</v>
      </c>
      <c r="J17032" s="11"/>
      <c r="K17032" s="7"/>
      <c r="L17032" s="11"/>
      <c r="M17032" s="11"/>
      <c r="N17032" s="38">
        <f>I17032*(100-$B$4)*(100-$B$5)/10000</f>
        <v>48441.19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33828</v>
      </c>
      <c r="B17033" s="7" t="s">
        <v>33829</v>
      </c>
      <c r="C17033" s="7" t="s">
        <v>43</v>
      </c>
      <c r="D17033" s="7" t="s">
        <v>61</v>
      </c>
      <c r="E17033" s="7" t="s">
        <v>8401</v>
      </c>
      <c r="F17033" s="7" t="s">
        <v>31</v>
      </c>
      <c r="G17033" s="8">
        <v>5.6</v>
      </c>
      <c r="H17033" s="9">
        <v>5.7000000000000002E-3</v>
      </c>
      <c r="I17033" s="10">
        <v>48441.19</v>
      </c>
      <c r="J17033" s="11"/>
      <c r="K17033" s="7"/>
      <c r="L17033" s="11"/>
      <c r="M17033" s="11"/>
      <c r="N17033" s="38">
        <f>I17033*(100-$B$4)*(100-$B$5)/10000</f>
        <v>48441.19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11.1" customHeight="1" outlineLevel="4" x14ac:dyDescent="0.2">
      <c r="A17034" s="30" t="s">
        <v>33830</v>
      </c>
      <c r="B17034" s="30"/>
      <c r="C17034" s="30"/>
      <c r="D17034" s="30"/>
      <c r="E17034" s="30"/>
      <c r="F17034" s="30"/>
      <c r="G17034" s="30"/>
      <c r="H17034" s="30"/>
      <c r="I17034" s="30"/>
      <c r="J17034" s="30"/>
      <c r="K17034" s="30"/>
      <c r="L17034" s="30"/>
      <c r="M17034" s="30"/>
      <c r="N17034" s="37"/>
      <c r="O17034" s="37"/>
      <c r="P17034" s="37"/>
      <c r="Q17034" s="37"/>
    </row>
    <row r="17035" spans="1:17" ht="35.1" customHeight="1" outlineLevel="5" x14ac:dyDescent="0.2">
      <c r="A17035" s="6" t="s">
        <v>33831</v>
      </c>
      <c r="B17035" s="7" t="s">
        <v>33832</v>
      </c>
      <c r="C17035" s="7" t="s">
        <v>20792</v>
      </c>
      <c r="D17035" s="7" t="s">
        <v>35</v>
      </c>
      <c r="E17035" s="7" t="s">
        <v>33833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33834</v>
      </c>
      <c r="B17036" s="7" t="s">
        <v>33835</v>
      </c>
      <c r="C17036" s="7" t="s">
        <v>20792</v>
      </c>
      <c r="D17036" s="7" t="s">
        <v>35</v>
      </c>
      <c r="E17036" s="7" t="s">
        <v>33833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33836</v>
      </c>
      <c r="B17037" s="7" t="s">
        <v>33837</v>
      </c>
      <c r="C17037" s="7" t="s">
        <v>20792</v>
      </c>
      <c r="D17037" s="7" t="s">
        <v>35</v>
      </c>
      <c r="E17037" s="7" t="s">
        <v>33833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33838</v>
      </c>
      <c r="B17038" s="7" t="s">
        <v>33839</v>
      </c>
      <c r="C17038" s="7" t="s">
        <v>20792</v>
      </c>
      <c r="D17038" s="7" t="s">
        <v>35</v>
      </c>
      <c r="E17038" s="7" t="s">
        <v>33833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33840</v>
      </c>
      <c r="B17039" s="7" t="s">
        <v>33841</v>
      </c>
      <c r="C17039" s="7" t="s">
        <v>20792</v>
      </c>
      <c r="D17039" s="7" t="s">
        <v>35</v>
      </c>
      <c r="E17039" s="7" t="s">
        <v>33833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33842</v>
      </c>
      <c r="B17040" s="7" t="s">
        <v>33843</v>
      </c>
      <c r="C17040" s="7" t="s">
        <v>20792</v>
      </c>
      <c r="D17040" s="7" t="s">
        <v>35</v>
      </c>
      <c r="E17040" s="7" t="s">
        <v>33833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33844</v>
      </c>
      <c r="B17041" s="7" t="s">
        <v>33845</v>
      </c>
      <c r="C17041" s="7" t="s">
        <v>20792</v>
      </c>
      <c r="D17041" s="7" t="s">
        <v>35</v>
      </c>
      <c r="E17041" s="7" t="s">
        <v>33833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33846</v>
      </c>
      <c r="B17042" s="7" t="s">
        <v>33847</v>
      </c>
      <c r="C17042" s="7" t="s">
        <v>20792</v>
      </c>
      <c r="D17042" s="7" t="s">
        <v>35</v>
      </c>
      <c r="E17042" s="7" t="s">
        <v>33833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33848</v>
      </c>
      <c r="B17043" s="7" t="s">
        <v>33849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33850</v>
      </c>
      <c r="B17044" s="7" t="s">
        <v>33851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33852</v>
      </c>
      <c r="B17045" s="7" t="s">
        <v>33853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33854</v>
      </c>
      <c r="B17046" s="7" t="s">
        <v>33855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33856</v>
      </c>
      <c r="B17047" s="7" t="s">
        <v>33857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33858</v>
      </c>
      <c r="B17048" s="7" t="s">
        <v>33859</v>
      </c>
      <c r="C17048" s="7" t="s">
        <v>20792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33860</v>
      </c>
      <c r="B17049" s="7" t="s">
        <v>33861</v>
      </c>
      <c r="C17049" s="7" t="s">
        <v>20792</v>
      </c>
      <c r="D17049" s="7" t="s">
        <v>29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33862</v>
      </c>
      <c r="B17050" s="7" t="s">
        <v>33863</v>
      </c>
      <c r="C17050" s="7" t="s">
        <v>20792</v>
      </c>
      <c r="D17050" s="7" t="s">
        <v>29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33864</v>
      </c>
      <c r="B17051" s="7" t="s">
        <v>33865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33866</v>
      </c>
      <c r="B17052" s="7" t="s">
        <v>33867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33868</v>
      </c>
      <c r="B17053" s="7" t="s">
        <v>33869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33870</v>
      </c>
      <c r="B17054" s="7" t="s">
        <v>33871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33872</v>
      </c>
      <c r="B17055" s="7" t="s">
        <v>33873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33874</v>
      </c>
      <c r="B17056" s="7" t="s">
        <v>33875</v>
      </c>
      <c r="C17056" s="7" t="s">
        <v>20792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33876</v>
      </c>
      <c r="B17057" s="7" t="s">
        <v>33877</v>
      </c>
      <c r="C17057" s="7" t="s">
        <v>20792</v>
      </c>
      <c r="D17057" s="7" t="s">
        <v>61</v>
      </c>
      <c r="E17057" s="7" t="s">
        <v>2810</v>
      </c>
      <c r="F17057" s="7" t="s">
        <v>31</v>
      </c>
      <c r="G17057" s="8">
        <v>6.85</v>
      </c>
      <c r="H17057" s="9">
        <v>7.4999999999999997E-3</v>
      </c>
      <c r="I17057" s="10">
        <v>53853.61</v>
      </c>
      <c r="J17057" s="11"/>
      <c r="K17057" s="7"/>
      <c r="L17057" s="11"/>
      <c r="M17057" s="11"/>
      <c r="N17057" s="38">
        <f>I17057*(100-$B$4)*(100-$B$5)/10000</f>
        <v>53853.61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33878</v>
      </c>
      <c r="B17058" s="7" t="s">
        <v>33879</v>
      </c>
      <c r="C17058" s="7" t="s">
        <v>20792</v>
      </c>
      <c r="D17058" s="7" t="s">
        <v>61</v>
      </c>
      <c r="E17058" s="7" t="s">
        <v>2810</v>
      </c>
      <c r="F17058" s="7" t="s">
        <v>31</v>
      </c>
      <c r="G17058" s="8">
        <v>6.85</v>
      </c>
      <c r="H17058" s="9">
        <v>7.4999999999999997E-3</v>
      </c>
      <c r="I17058" s="10">
        <v>53853.61</v>
      </c>
      <c r="J17058" s="11"/>
      <c r="K17058" s="7"/>
      <c r="L17058" s="11"/>
      <c r="M17058" s="11"/>
      <c r="N17058" s="38">
        <f>I17058*(100-$B$4)*(100-$B$5)/10000</f>
        <v>53853.61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11.1" customHeight="1" outlineLevel="4" x14ac:dyDescent="0.2">
      <c r="A17059" s="30" t="s">
        <v>33880</v>
      </c>
      <c r="B17059" s="30"/>
      <c r="C17059" s="30"/>
      <c r="D17059" s="30"/>
      <c r="E17059" s="30"/>
      <c r="F17059" s="30"/>
      <c r="G17059" s="30"/>
      <c r="H17059" s="30"/>
      <c r="I17059" s="30"/>
      <c r="J17059" s="30"/>
      <c r="K17059" s="30"/>
      <c r="L17059" s="30"/>
      <c r="M17059" s="30"/>
      <c r="N17059" s="37"/>
      <c r="O17059" s="37"/>
      <c r="P17059" s="37"/>
      <c r="Q17059" s="37"/>
    </row>
    <row r="17060" spans="1:17" ht="35.1" customHeight="1" outlineLevel="5" x14ac:dyDescent="0.2">
      <c r="A17060" s="6" t="s">
        <v>33881</v>
      </c>
      <c r="B17060" s="7" t="s">
        <v>33882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33883</v>
      </c>
      <c r="B17061" s="7" t="s">
        <v>33884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33885</v>
      </c>
      <c r="B17062" s="7" t="s">
        <v>33886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33887</v>
      </c>
      <c r="B17063" s="7" t="s">
        <v>33888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33889</v>
      </c>
      <c r="B17064" s="7" t="s">
        <v>33890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33891</v>
      </c>
      <c r="B17065" s="7" t="s">
        <v>33892</v>
      </c>
      <c r="C17065" s="7" t="s">
        <v>8472</v>
      </c>
      <c r="D17065" s="7" t="s">
        <v>35</v>
      </c>
      <c r="E17065" s="7" t="s">
        <v>21495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33893</v>
      </c>
      <c r="B17066" s="7" t="s">
        <v>33894</v>
      </c>
      <c r="C17066" s="7" t="s">
        <v>8472</v>
      </c>
      <c r="D17066" s="7" t="s">
        <v>35</v>
      </c>
      <c r="E17066" s="7" t="s">
        <v>21495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33895</v>
      </c>
      <c r="B17067" s="7" t="s">
        <v>33896</v>
      </c>
      <c r="C17067" s="7" t="s">
        <v>8472</v>
      </c>
      <c r="D17067" s="7" t="s">
        <v>35</v>
      </c>
      <c r="E17067" s="7" t="s">
        <v>21495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33897</v>
      </c>
      <c r="B17068" s="7" t="s">
        <v>33898</v>
      </c>
      <c r="C17068" s="7" t="s">
        <v>8472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33899</v>
      </c>
      <c r="B17069" s="7" t="s">
        <v>33900</v>
      </c>
      <c r="C17069" s="7" t="s">
        <v>8472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33901</v>
      </c>
      <c r="B17070" s="7" t="s">
        <v>33902</v>
      </c>
      <c r="C17070" s="7" t="s">
        <v>8472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33903</v>
      </c>
      <c r="B17071" s="7" t="s">
        <v>33904</v>
      </c>
      <c r="C17071" s="7" t="s">
        <v>8472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33905</v>
      </c>
      <c r="B17072" s="7" t="s">
        <v>33906</v>
      </c>
      <c r="C17072" s="7" t="s">
        <v>8472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33907</v>
      </c>
      <c r="B17073" s="7" t="s">
        <v>33908</v>
      </c>
      <c r="C17073" s="7" t="s">
        <v>8472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33909</v>
      </c>
      <c r="B17074" s="7" t="s">
        <v>33910</v>
      </c>
      <c r="C17074" s="7" t="s">
        <v>8472</v>
      </c>
      <c r="D17074" s="7" t="s">
        <v>29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33911</v>
      </c>
      <c r="B17075" s="7" t="s">
        <v>33912</v>
      </c>
      <c r="C17075" s="7" t="s">
        <v>8472</v>
      </c>
      <c r="D17075" s="7" t="s">
        <v>29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33913</v>
      </c>
      <c r="B17076" s="7" t="s">
        <v>33914</v>
      </c>
      <c r="C17076" s="7" t="s">
        <v>8472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33915</v>
      </c>
      <c r="B17077" s="7" t="s">
        <v>33916</v>
      </c>
      <c r="C17077" s="7" t="s">
        <v>8472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33917</v>
      </c>
      <c r="B17078" s="7" t="s">
        <v>33918</v>
      </c>
      <c r="C17078" s="7" t="s">
        <v>8472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33919</v>
      </c>
      <c r="B17079" s="7" t="s">
        <v>33920</v>
      </c>
      <c r="C17079" s="7" t="s">
        <v>8472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33921</v>
      </c>
      <c r="B17080" s="7" t="s">
        <v>33922</v>
      </c>
      <c r="C17080" s="7" t="s">
        <v>8472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33923</v>
      </c>
      <c r="B17081" s="7" t="s">
        <v>33924</v>
      </c>
      <c r="C17081" s="7" t="s">
        <v>8472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5.1" customHeight="1" outlineLevel="5" x14ac:dyDescent="0.2">
      <c r="A17082" s="6" t="s">
        <v>33925</v>
      </c>
      <c r="B17082" s="7" t="s">
        <v>33926</v>
      </c>
      <c r="C17082" s="7" t="s">
        <v>8472</v>
      </c>
      <c r="D17082" s="7" t="s">
        <v>61</v>
      </c>
      <c r="E17082" s="7" t="s">
        <v>1432</v>
      </c>
      <c r="F17082" s="7" t="s">
        <v>31</v>
      </c>
      <c r="G17082" s="8">
        <v>8.0500000000000007</v>
      </c>
      <c r="H17082" s="9">
        <v>9.2999999999999992E-3</v>
      </c>
      <c r="I17082" s="10">
        <v>73879.55</v>
      </c>
      <c r="J17082" s="11"/>
      <c r="K17082" s="7"/>
      <c r="L17082" s="11"/>
      <c r="M17082" s="11"/>
      <c r="N17082" s="38">
        <f>I17082*(100-$B$4)*(100-$B$5)/10000</f>
        <v>73879.55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35.1" customHeight="1" outlineLevel="5" x14ac:dyDescent="0.2">
      <c r="A17083" s="6" t="s">
        <v>33927</v>
      </c>
      <c r="B17083" s="7" t="s">
        <v>33928</v>
      </c>
      <c r="C17083" s="7" t="s">
        <v>8472</v>
      </c>
      <c r="D17083" s="7" t="s">
        <v>61</v>
      </c>
      <c r="E17083" s="7" t="s">
        <v>1432</v>
      </c>
      <c r="F17083" s="7" t="s">
        <v>31</v>
      </c>
      <c r="G17083" s="8">
        <v>8.0500000000000007</v>
      </c>
      <c r="H17083" s="9">
        <v>9.2999999999999992E-3</v>
      </c>
      <c r="I17083" s="10">
        <v>73879.55</v>
      </c>
      <c r="J17083" s="11"/>
      <c r="K17083" s="7"/>
      <c r="L17083" s="11"/>
      <c r="M17083" s="11"/>
      <c r="N17083" s="38">
        <f>I17083*(100-$B$4)*(100-$B$5)/10000</f>
        <v>73879.55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11.1" customHeight="1" outlineLevel="4" x14ac:dyDescent="0.2">
      <c r="A17084" s="30" t="s">
        <v>33929</v>
      </c>
      <c r="B17084" s="30"/>
      <c r="C17084" s="30"/>
      <c r="D17084" s="30"/>
      <c r="E17084" s="30"/>
      <c r="F17084" s="30"/>
      <c r="G17084" s="30"/>
      <c r="H17084" s="30"/>
      <c r="I17084" s="30"/>
      <c r="J17084" s="30"/>
      <c r="K17084" s="30"/>
      <c r="L17084" s="30"/>
      <c r="M17084" s="30"/>
      <c r="N17084" s="37"/>
      <c r="O17084" s="37"/>
      <c r="P17084" s="37"/>
      <c r="Q17084" s="37"/>
    </row>
    <row r="17085" spans="1:17" ht="47.1" customHeight="1" outlineLevel="5" x14ac:dyDescent="0.2">
      <c r="A17085" s="6" t="s">
        <v>33930</v>
      </c>
      <c r="B17085" s="7" t="s">
        <v>33931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30203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33932</v>
      </c>
      <c r="B17086" s="7" t="s">
        <v>33933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30203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33934</v>
      </c>
      <c r="B17087" s="7" t="s">
        <v>33935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30203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33936</v>
      </c>
      <c r="B17088" s="7" t="s">
        <v>33937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30203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33938</v>
      </c>
      <c r="B17089" s="7" t="s">
        <v>33939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30203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33940</v>
      </c>
      <c r="B17090" s="7" t="s">
        <v>33941</v>
      </c>
      <c r="C17090" s="7" t="s">
        <v>8472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30203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33942</v>
      </c>
      <c r="B17091" s="7" t="s">
        <v>33943</v>
      </c>
      <c r="C17091" s="7" t="s">
        <v>8472</v>
      </c>
      <c r="D17091" s="7"/>
      <c r="E17091" s="7" t="s">
        <v>234</v>
      </c>
      <c r="F17091" s="7" t="s">
        <v>31</v>
      </c>
      <c r="G17091" s="8">
        <v>6.85</v>
      </c>
      <c r="H17091" s="9">
        <v>7.4999999999999997E-3</v>
      </c>
      <c r="I17091" s="10">
        <v>80604.52</v>
      </c>
      <c r="J17091" s="11"/>
      <c r="K17091" s="7" t="s">
        <v>30203</v>
      </c>
      <c r="L17091" s="11"/>
      <c r="M17091" s="11"/>
      <c r="N17091" s="38">
        <f>I17091*(100-$B$4)*(100-$B$5)/10000</f>
        <v>80604.52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33944</v>
      </c>
      <c r="B17092" s="7" t="s">
        <v>33945</v>
      </c>
      <c r="C17092" s="7" t="s">
        <v>8472</v>
      </c>
      <c r="D17092" s="7"/>
      <c r="E17092" s="7" t="s">
        <v>234</v>
      </c>
      <c r="F17092" s="7" t="s">
        <v>31</v>
      </c>
      <c r="G17092" s="8">
        <v>6.85</v>
      </c>
      <c r="H17092" s="9">
        <v>7.4999999999999997E-3</v>
      </c>
      <c r="I17092" s="10">
        <v>80604.52</v>
      </c>
      <c r="J17092" s="11"/>
      <c r="K17092" s="7" t="s">
        <v>30203</v>
      </c>
      <c r="L17092" s="11"/>
      <c r="M17092" s="11"/>
      <c r="N17092" s="38">
        <f>I17092*(100-$B$4)*(100-$B$5)/10000</f>
        <v>80604.52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11.1" customHeight="1" outlineLevel="4" x14ac:dyDescent="0.2">
      <c r="A17093" s="30" t="s">
        <v>33946</v>
      </c>
      <c r="B17093" s="30"/>
      <c r="C17093" s="30"/>
      <c r="D17093" s="30"/>
      <c r="E17093" s="30"/>
      <c r="F17093" s="30"/>
      <c r="G17093" s="30"/>
      <c r="H17093" s="30"/>
      <c r="I17093" s="30"/>
      <c r="J17093" s="30"/>
      <c r="K17093" s="30"/>
      <c r="L17093" s="30"/>
      <c r="M17093" s="30"/>
      <c r="N17093" s="37"/>
      <c r="O17093" s="37"/>
      <c r="P17093" s="37"/>
      <c r="Q17093" s="37"/>
    </row>
    <row r="17094" spans="1:17" ht="47.1" customHeight="1" outlineLevel="5" x14ac:dyDescent="0.2">
      <c r="A17094" s="6" t="s">
        <v>33947</v>
      </c>
      <c r="B17094" s="7" t="s">
        <v>33948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30203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33949</v>
      </c>
      <c r="B17095" s="7" t="s">
        <v>33950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30203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33951</v>
      </c>
      <c r="B17096" s="7" t="s">
        <v>33952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30203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33953</v>
      </c>
      <c r="B17097" s="7" t="s">
        <v>33954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30203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33955</v>
      </c>
      <c r="B17098" s="7" t="s">
        <v>33956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30203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33957</v>
      </c>
      <c r="B17099" s="7" t="s">
        <v>33958</v>
      </c>
      <c r="C17099" s="7" t="s">
        <v>8472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30203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33959</v>
      </c>
      <c r="B17100" s="7" t="s">
        <v>33960</v>
      </c>
      <c r="C17100" s="7" t="s">
        <v>8472</v>
      </c>
      <c r="D17100" s="7"/>
      <c r="E17100" s="7" t="s">
        <v>234</v>
      </c>
      <c r="F17100" s="7" t="s">
        <v>31</v>
      </c>
      <c r="G17100" s="8">
        <v>8.0500000000000007</v>
      </c>
      <c r="H17100" s="9">
        <v>9.2999999999999992E-3</v>
      </c>
      <c r="I17100" s="10">
        <v>103945.58</v>
      </c>
      <c r="J17100" s="11"/>
      <c r="K17100" s="7" t="s">
        <v>30203</v>
      </c>
      <c r="L17100" s="11"/>
      <c r="M17100" s="11"/>
      <c r="N17100" s="38">
        <f>I17100*(100-$B$4)*(100-$B$5)/10000</f>
        <v>103945.58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33961</v>
      </c>
      <c r="B17101" s="7" t="s">
        <v>33962</v>
      </c>
      <c r="C17101" s="7" t="s">
        <v>8472</v>
      </c>
      <c r="D17101" s="7"/>
      <c r="E17101" s="7" t="s">
        <v>234</v>
      </c>
      <c r="F17101" s="7" t="s">
        <v>31</v>
      </c>
      <c r="G17101" s="8">
        <v>8.0500000000000007</v>
      </c>
      <c r="H17101" s="9">
        <v>9.2999999999999992E-3</v>
      </c>
      <c r="I17101" s="10">
        <v>103945.58</v>
      </c>
      <c r="J17101" s="11"/>
      <c r="K17101" s="7" t="s">
        <v>30203</v>
      </c>
      <c r="L17101" s="11"/>
      <c r="M17101" s="11"/>
      <c r="N17101" s="38">
        <f>I17101*(100-$B$4)*(100-$B$5)/10000</f>
        <v>103945.58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33963</v>
      </c>
      <c r="B17102" s="7" t="s">
        <v>33964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30203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33965</v>
      </c>
      <c r="B17103" s="7" t="s">
        <v>33966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30203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33967</v>
      </c>
      <c r="B17104" s="7" t="s">
        <v>33968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30203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33969</v>
      </c>
      <c r="B17105" s="7" t="s">
        <v>33970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30203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33971</v>
      </c>
      <c r="B17106" s="7" t="s">
        <v>33972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30203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33973</v>
      </c>
      <c r="B17107" s="7" t="s">
        <v>33974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30203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33975</v>
      </c>
      <c r="B17108" s="7" t="s">
        <v>33976</v>
      </c>
      <c r="C17108" s="7" t="s">
        <v>648</v>
      </c>
      <c r="D17108" s="7"/>
      <c r="E17108" s="7" t="s">
        <v>36</v>
      </c>
      <c r="F17108" s="7" t="s">
        <v>31</v>
      </c>
      <c r="G17108" s="8">
        <v>8.0500000000000007</v>
      </c>
      <c r="H17108" s="9">
        <v>9.2999999999999992E-3</v>
      </c>
      <c r="I17108" s="10">
        <v>105812.87</v>
      </c>
      <c r="J17108" s="11"/>
      <c r="K17108" s="7" t="s">
        <v>30203</v>
      </c>
      <c r="L17108" s="11"/>
      <c r="M17108" s="11"/>
      <c r="N17108" s="38">
        <f>I17108*(100-$B$4)*(100-$B$5)/10000</f>
        <v>105812.87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33977</v>
      </c>
      <c r="B17109" s="7" t="s">
        <v>33978</v>
      </c>
      <c r="C17109" s="7" t="s">
        <v>648</v>
      </c>
      <c r="D17109" s="7"/>
      <c r="E17109" s="7" t="s">
        <v>36</v>
      </c>
      <c r="F17109" s="7" t="s">
        <v>31</v>
      </c>
      <c r="G17109" s="8">
        <v>8.0500000000000007</v>
      </c>
      <c r="H17109" s="9">
        <v>9.2999999999999992E-3</v>
      </c>
      <c r="I17109" s="10">
        <v>105812.87</v>
      </c>
      <c r="J17109" s="11"/>
      <c r="K17109" s="7" t="s">
        <v>30203</v>
      </c>
      <c r="L17109" s="11"/>
      <c r="M17109" s="11"/>
      <c r="N17109" s="38">
        <f>I17109*(100-$B$4)*(100-$B$5)/10000</f>
        <v>105812.87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11.1" customHeight="1" outlineLevel="4" x14ac:dyDescent="0.2">
      <c r="A17110" s="30" t="s">
        <v>33979</v>
      </c>
      <c r="B17110" s="30"/>
      <c r="C17110" s="30"/>
      <c r="D17110" s="30"/>
      <c r="E17110" s="30"/>
      <c r="F17110" s="30"/>
      <c r="G17110" s="30"/>
      <c r="H17110" s="30"/>
      <c r="I17110" s="30"/>
      <c r="J17110" s="30"/>
      <c r="K17110" s="30"/>
      <c r="L17110" s="30"/>
      <c r="M17110" s="30"/>
      <c r="N17110" s="37"/>
      <c r="O17110" s="37"/>
      <c r="P17110" s="37"/>
      <c r="Q17110" s="37"/>
    </row>
    <row r="17111" spans="1:17" ht="47.1" customHeight="1" outlineLevel="5" x14ac:dyDescent="0.2">
      <c r="A17111" s="6" t="s">
        <v>33980</v>
      </c>
      <c r="B17111" s="7" t="s">
        <v>33981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30203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33982</v>
      </c>
      <c r="B17112" s="7" t="s">
        <v>33983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30203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33984</v>
      </c>
      <c r="B17113" s="7" t="s">
        <v>33985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30203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33986</v>
      </c>
      <c r="B17114" s="7" t="s">
        <v>33987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30203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33988</v>
      </c>
      <c r="B17115" s="7" t="s">
        <v>33989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30203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33990</v>
      </c>
      <c r="B17116" s="7" t="s">
        <v>33991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30203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33992</v>
      </c>
      <c r="B17117" s="7" t="s">
        <v>33993</v>
      </c>
      <c r="C17117" s="7" t="s">
        <v>72</v>
      </c>
      <c r="D17117" s="7"/>
      <c r="E17117" s="7" t="s">
        <v>392</v>
      </c>
      <c r="F17117" s="7" t="s">
        <v>31</v>
      </c>
      <c r="G17117" s="8">
        <v>4.4000000000000004</v>
      </c>
      <c r="H17117" s="9">
        <v>3.8999999999999998E-3</v>
      </c>
      <c r="I17117" s="10">
        <v>59753.16</v>
      </c>
      <c r="J17117" s="11"/>
      <c r="K17117" s="7" t="s">
        <v>30203</v>
      </c>
      <c r="L17117" s="11"/>
      <c r="M17117" s="11"/>
      <c r="N17117" s="38">
        <f>I17117*(100-$B$4)*(100-$B$5)/10000</f>
        <v>59753.16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33994</v>
      </c>
      <c r="B17118" s="7" t="s">
        <v>33995</v>
      </c>
      <c r="C17118" s="7" t="s">
        <v>72</v>
      </c>
      <c r="D17118" s="7"/>
      <c r="E17118" s="7" t="s">
        <v>392</v>
      </c>
      <c r="F17118" s="7" t="s">
        <v>31</v>
      </c>
      <c r="G17118" s="8">
        <v>4.4000000000000004</v>
      </c>
      <c r="H17118" s="9">
        <v>3.8999999999999998E-3</v>
      </c>
      <c r="I17118" s="10">
        <v>59753.16</v>
      </c>
      <c r="J17118" s="11"/>
      <c r="K17118" s="7" t="s">
        <v>30203</v>
      </c>
      <c r="L17118" s="11"/>
      <c r="M17118" s="11"/>
      <c r="N17118" s="38">
        <f>I17118*(100-$B$4)*(100-$B$5)/10000</f>
        <v>59753.16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33996</v>
      </c>
      <c r="B17119" s="7" t="s">
        <v>33997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30203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33998</v>
      </c>
      <c r="B17120" s="7" t="s">
        <v>33999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30203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34000</v>
      </c>
      <c r="B17121" s="7" t="s">
        <v>34001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30203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34002</v>
      </c>
      <c r="B17122" s="7" t="s">
        <v>34003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30203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34004</v>
      </c>
      <c r="B17123" s="7" t="s">
        <v>34005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30203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34006</v>
      </c>
      <c r="B17124" s="7" t="s">
        <v>34007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30203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47.1" customHeight="1" outlineLevel="5" x14ac:dyDescent="0.2">
      <c r="A17125" s="6" t="s">
        <v>34008</v>
      </c>
      <c r="B17125" s="7" t="s">
        <v>34009</v>
      </c>
      <c r="C17125" s="7" t="s">
        <v>5235</v>
      </c>
      <c r="D17125" s="7"/>
      <c r="E17125" s="7" t="s">
        <v>398</v>
      </c>
      <c r="F17125" s="7" t="s">
        <v>31</v>
      </c>
      <c r="G17125" s="8">
        <v>4.4000000000000004</v>
      </c>
      <c r="H17125" s="9">
        <v>3.8999999999999998E-3</v>
      </c>
      <c r="I17125" s="10">
        <v>60375.59</v>
      </c>
      <c r="J17125" s="11"/>
      <c r="K17125" s="7" t="s">
        <v>30203</v>
      </c>
      <c r="L17125" s="11"/>
      <c r="M17125" s="11"/>
      <c r="N17125" s="38">
        <f>I17125*(100-$B$4)*(100-$B$5)/10000</f>
        <v>60375.59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47.1" customHeight="1" outlineLevel="5" x14ac:dyDescent="0.2">
      <c r="A17126" s="6" t="s">
        <v>34010</v>
      </c>
      <c r="B17126" s="7" t="s">
        <v>34011</v>
      </c>
      <c r="C17126" s="7" t="s">
        <v>5235</v>
      </c>
      <c r="D17126" s="7"/>
      <c r="E17126" s="7" t="s">
        <v>398</v>
      </c>
      <c r="F17126" s="7" t="s">
        <v>31</v>
      </c>
      <c r="G17126" s="8">
        <v>4.4000000000000004</v>
      </c>
      <c r="H17126" s="9">
        <v>3.8999999999999998E-3</v>
      </c>
      <c r="I17126" s="10">
        <v>60375.59</v>
      </c>
      <c r="J17126" s="11"/>
      <c r="K17126" s="7" t="s">
        <v>30203</v>
      </c>
      <c r="L17126" s="11"/>
      <c r="M17126" s="11"/>
      <c r="N17126" s="38">
        <f>I17126*(100-$B$4)*(100-$B$5)/10000</f>
        <v>60375.59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11.1" customHeight="1" outlineLevel="4" x14ac:dyDescent="0.2">
      <c r="A17127" s="30" t="s">
        <v>34012</v>
      </c>
      <c r="B17127" s="30"/>
      <c r="C17127" s="30"/>
      <c r="D17127" s="30"/>
      <c r="E17127" s="30"/>
      <c r="F17127" s="30"/>
      <c r="G17127" s="30"/>
      <c r="H17127" s="30"/>
      <c r="I17127" s="30"/>
      <c r="J17127" s="30"/>
      <c r="K17127" s="30"/>
      <c r="L17127" s="30"/>
      <c r="M17127" s="30"/>
      <c r="N17127" s="37"/>
      <c r="O17127" s="37"/>
      <c r="P17127" s="37"/>
      <c r="Q17127" s="37"/>
    </row>
    <row r="17128" spans="1:17" ht="47.1" customHeight="1" outlineLevel="5" x14ac:dyDescent="0.2">
      <c r="A17128" s="6" t="s">
        <v>34013</v>
      </c>
      <c r="B17128" s="7" t="s">
        <v>34014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30203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34015</v>
      </c>
      <c r="B17129" s="7" t="s">
        <v>34016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30203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34017</v>
      </c>
      <c r="B17130" s="7" t="s">
        <v>34018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30203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34019</v>
      </c>
      <c r="B17131" s="7" t="s">
        <v>34020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30203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34021</v>
      </c>
      <c r="B17132" s="7" t="s">
        <v>34022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30203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34023</v>
      </c>
      <c r="B17133" s="7" t="s">
        <v>34024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30203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47.1" customHeight="1" outlineLevel="5" x14ac:dyDescent="0.2">
      <c r="A17134" s="6" t="s">
        <v>34025</v>
      </c>
      <c r="B17134" s="7" t="s">
        <v>34026</v>
      </c>
      <c r="C17134" s="7" t="s">
        <v>43</v>
      </c>
      <c r="D17134" s="7"/>
      <c r="E17134" s="7" t="s">
        <v>1841</v>
      </c>
      <c r="F17134" s="7" t="s">
        <v>31</v>
      </c>
      <c r="G17134" s="8">
        <v>5.6</v>
      </c>
      <c r="H17134" s="9">
        <v>5.7000000000000002E-3</v>
      </c>
      <c r="I17134" s="10">
        <v>69400.789999999994</v>
      </c>
      <c r="J17134" s="11"/>
      <c r="K17134" s="7" t="s">
        <v>30203</v>
      </c>
      <c r="L17134" s="11"/>
      <c r="M17134" s="11"/>
      <c r="N17134" s="38">
        <f>I17134*(100-$B$4)*(100-$B$5)/10000</f>
        <v>69400.789999999994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47.1" customHeight="1" outlineLevel="5" x14ac:dyDescent="0.2">
      <c r="A17135" s="6" t="s">
        <v>34027</v>
      </c>
      <c r="B17135" s="7" t="s">
        <v>34028</v>
      </c>
      <c r="C17135" s="7" t="s">
        <v>43</v>
      </c>
      <c r="D17135" s="7"/>
      <c r="E17135" s="7" t="s">
        <v>1841</v>
      </c>
      <c r="F17135" s="7" t="s">
        <v>31</v>
      </c>
      <c r="G17135" s="8">
        <v>5.6</v>
      </c>
      <c r="H17135" s="9">
        <v>5.7000000000000002E-3</v>
      </c>
      <c r="I17135" s="10">
        <v>69400.789999999994</v>
      </c>
      <c r="J17135" s="11"/>
      <c r="K17135" s="7" t="s">
        <v>30203</v>
      </c>
      <c r="L17135" s="11"/>
      <c r="M17135" s="11"/>
      <c r="N17135" s="38">
        <f>I17135*(100-$B$4)*(100-$B$5)/10000</f>
        <v>69400.789999999994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11.1" customHeight="1" outlineLevel="3" x14ac:dyDescent="0.2">
      <c r="A17136" s="29" t="s">
        <v>34029</v>
      </c>
      <c r="B17136" s="29"/>
      <c r="C17136" s="29"/>
      <c r="D17136" s="29"/>
      <c r="E17136" s="29"/>
      <c r="F17136" s="29"/>
      <c r="G17136" s="29"/>
      <c r="H17136" s="29"/>
      <c r="I17136" s="29"/>
      <c r="J17136" s="29"/>
      <c r="K17136" s="29"/>
      <c r="L17136" s="29"/>
      <c r="M17136" s="29"/>
      <c r="N17136" s="36"/>
      <c r="O17136" s="36"/>
      <c r="P17136" s="36"/>
      <c r="Q17136" s="36"/>
    </row>
    <row r="17137" spans="1:17" ht="11.1" customHeight="1" outlineLevel="4" x14ac:dyDescent="0.2">
      <c r="A17137" s="30" t="s">
        <v>34030</v>
      </c>
      <c r="B17137" s="30"/>
      <c r="C17137" s="30"/>
      <c r="D17137" s="30"/>
      <c r="E17137" s="30"/>
      <c r="F17137" s="30"/>
      <c r="G17137" s="30"/>
      <c r="H17137" s="30"/>
      <c r="I17137" s="30"/>
      <c r="J17137" s="30"/>
      <c r="K17137" s="30"/>
      <c r="L17137" s="30"/>
      <c r="M17137" s="30"/>
      <c r="N17137" s="37"/>
      <c r="O17137" s="37"/>
      <c r="P17137" s="37"/>
      <c r="Q17137" s="37"/>
    </row>
    <row r="17138" spans="1:17" ht="35.1" customHeight="1" outlineLevel="5" x14ac:dyDescent="0.2">
      <c r="A17138" s="6" t="s">
        <v>34031</v>
      </c>
      <c r="B17138" s="7" t="s">
        <v>34032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34033</v>
      </c>
      <c r="B17139" s="7" t="s">
        <v>34034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34035</v>
      </c>
      <c r="B17140" s="7" t="s">
        <v>34036</v>
      </c>
      <c r="C17140" s="7" t="s">
        <v>240</v>
      </c>
      <c r="D17140" s="7" t="s">
        <v>35</v>
      </c>
      <c r="E17140" s="7" t="s">
        <v>65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34037</v>
      </c>
      <c r="B17141" s="7" t="s">
        <v>34038</v>
      </c>
      <c r="C17141" s="7" t="s">
        <v>240</v>
      </c>
      <c r="D17141" s="7" t="s">
        <v>35</v>
      </c>
      <c r="E17141" s="7" t="s">
        <v>65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34039</v>
      </c>
      <c r="B17142" s="7" t="s">
        <v>34040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34041</v>
      </c>
      <c r="B17143" s="7" t="s">
        <v>34042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34043</v>
      </c>
      <c r="B17144" s="7" t="s">
        <v>34044</v>
      </c>
      <c r="C17144" s="7" t="s">
        <v>240</v>
      </c>
      <c r="D17144" s="7" t="s">
        <v>29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34045</v>
      </c>
      <c r="B17145" s="7" t="s">
        <v>34046</v>
      </c>
      <c r="C17145" s="7" t="s">
        <v>240</v>
      </c>
      <c r="D17145" s="7" t="s">
        <v>29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34047</v>
      </c>
      <c r="B17146" s="7" t="s">
        <v>34048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34049</v>
      </c>
      <c r="B17147" s="7" t="s">
        <v>34050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34051</v>
      </c>
      <c r="B17148" s="7" t="s">
        <v>34052</v>
      </c>
      <c r="C17148" s="7" t="s">
        <v>240</v>
      </c>
      <c r="D17148" s="7" t="s">
        <v>61</v>
      </c>
      <c r="E17148" s="7" t="s">
        <v>241</v>
      </c>
      <c r="F17148" s="7" t="s">
        <v>31</v>
      </c>
      <c r="G17148" s="8">
        <v>1.3</v>
      </c>
      <c r="H17148" s="9">
        <v>1.472E-2</v>
      </c>
      <c r="I17148" s="10">
        <v>29658.47</v>
      </c>
      <c r="J17148" s="11"/>
      <c r="K17148" s="7"/>
      <c r="L17148" s="11"/>
      <c r="M17148" s="11"/>
      <c r="N17148" s="38">
        <f>I17148*(100-$B$4)*(100-$B$5)/10000</f>
        <v>29658.47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34053</v>
      </c>
      <c r="B17149" s="7" t="s">
        <v>34054</v>
      </c>
      <c r="C17149" s="7" t="s">
        <v>240</v>
      </c>
      <c r="D17149" s="7" t="s">
        <v>61</v>
      </c>
      <c r="E17149" s="7" t="s">
        <v>241</v>
      </c>
      <c r="F17149" s="7" t="s">
        <v>31</v>
      </c>
      <c r="G17149" s="8">
        <v>1.3</v>
      </c>
      <c r="H17149" s="9">
        <v>1.472E-2</v>
      </c>
      <c r="I17149" s="10">
        <v>29658.47</v>
      </c>
      <c r="J17149" s="11"/>
      <c r="K17149" s="7"/>
      <c r="L17149" s="11"/>
      <c r="M17149" s="11"/>
      <c r="N17149" s="38">
        <f>I17149*(100-$B$4)*(100-$B$5)/10000</f>
        <v>29658.47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34055</v>
      </c>
      <c r="B17150" s="7" t="s">
        <v>34056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34057</v>
      </c>
      <c r="B17151" s="7" t="s">
        <v>34058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34059</v>
      </c>
      <c r="B17152" s="7" t="s">
        <v>34060</v>
      </c>
      <c r="C17152" s="7" t="s">
        <v>1838</v>
      </c>
      <c r="D17152" s="7" t="s">
        <v>35</v>
      </c>
      <c r="E17152" s="7" t="s">
        <v>2248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34061</v>
      </c>
      <c r="B17153" s="7" t="s">
        <v>34062</v>
      </c>
      <c r="C17153" s="7" t="s">
        <v>1838</v>
      </c>
      <c r="D17153" s="7" t="s">
        <v>35</v>
      </c>
      <c r="E17153" s="7" t="s">
        <v>2248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34063</v>
      </c>
      <c r="B17154" s="7" t="s">
        <v>34064</v>
      </c>
      <c r="C17154" s="7" t="s">
        <v>1838</v>
      </c>
      <c r="D17154" s="7" t="s">
        <v>29</v>
      </c>
      <c r="E17154" s="7" t="s">
        <v>34065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34066</v>
      </c>
      <c r="B17155" s="7" t="s">
        <v>34067</v>
      </c>
      <c r="C17155" s="7" t="s">
        <v>1838</v>
      </c>
      <c r="D17155" s="7" t="s">
        <v>29</v>
      </c>
      <c r="E17155" s="7" t="s">
        <v>34065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34068</v>
      </c>
      <c r="B17156" s="7" t="s">
        <v>34069</v>
      </c>
      <c r="C17156" s="7" t="s">
        <v>1838</v>
      </c>
      <c r="D17156" s="7" t="s">
        <v>29</v>
      </c>
      <c r="E17156" s="7" t="s">
        <v>34065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34070</v>
      </c>
      <c r="B17157" s="7" t="s">
        <v>34071</v>
      </c>
      <c r="C17157" s="7" t="s">
        <v>1838</v>
      </c>
      <c r="D17157" s="7" t="s">
        <v>29</v>
      </c>
      <c r="E17157" s="7" t="s">
        <v>34065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34072</v>
      </c>
      <c r="B17158" s="7" t="s">
        <v>34073</v>
      </c>
      <c r="C17158" s="7" t="s">
        <v>1838</v>
      </c>
      <c r="D17158" s="7" t="s">
        <v>61</v>
      </c>
      <c r="E17158" s="7" t="s">
        <v>34065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34074</v>
      </c>
      <c r="B17159" s="7" t="s">
        <v>34075</v>
      </c>
      <c r="C17159" s="7" t="s">
        <v>1838</v>
      </c>
      <c r="D17159" s="7" t="s">
        <v>61</v>
      </c>
      <c r="E17159" s="7" t="s">
        <v>34065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34076</v>
      </c>
      <c r="B17160" s="7" t="s">
        <v>34077</v>
      </c>
      <c r="C17160" s="7" t="s">
        <v>1838</v>
      </c>
      <c r="D17160" s="7" t="s">
        <v>61</v>
      </c>
      <c r="E17160" s="7" t="s">
        <v>34065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34078</v>
      </c>
      <c r="B17161" s="7" t="s">
        <v>34079</v>
      </c>
      <c r="C17161" s="7" t="s">
        <v>1838</v>
      </c>
      <c r="D17161" s="7" t="s">
        <v>61</v>
      </c>
      <c r="E17161" s="7" t="s">
        <v>34065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34080</v>
      </c>
      <c r="B17162" s="7" t="s">
        <v>34081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34082</v>
      </c>
      <c r="B17163" s="7" t="s">
        <v>34083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34084</v>
      </c>
      <c r="B17164" s="7" t="s">
        <v>34085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34086</v>
      </c>
      <c r="B17165" s="7" t="s">
        <v>34087</v>
      </c>
      <c r="C17165" s="7" t="s">
        <v>28</v>
      </c>
      <c r="D17165" s="7" t="s">
        <v>35</v>
      </c>
      <c r="E17165" s="7" t="s">
        <v>30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34088</v>
      </c>
      <c r="B17166" s="7" t="s">
        <v>34089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34090</v>
      </c>
      <c r="B17167" s="7" t="s">
        <v>34091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34092</v>
      </c>
      <c r="B17168" s="7" t="s">
        <v>34093</v>
      </c>
      <c r="C17168" s="7" t="s">
        <v>28</v>
      </c>
      <c r="D17168" s="7" t="s">
        <v>29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34094</v>
      </c>
      <c r="B17169" s="7" t="s">
        <v>34095</v>
      </c>
      <c r="C17169" s="7" t="s">
        <v>28</v>
      </c>
      <c r="D17169" s="7" t="s">
        <v>29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34096</v>
      </c>
      <c r="B17170" s="7" t="s">
        <v>34097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34098</v>
      </c>
      <c r="B17171" s="7" t="s">
        <v>34099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34100</v>
      </c>
      <c r="B17172" s="7" t="s">
        <v>34101</v>
      </c>
      <c r="C17172" s="7" t="s">
        <v>28</v>
      </c>
      <c r="D17172" s="7" t="s">
        <v>61</v>
      </c>
      <c r="E17172" s="7" t="s">
        <v>3641</v>
      </c>
      <c r="F17172" s="7" t="s">
        <v>31</v>
      </c>
      <c r="G17172" s="8">
        <v>2.6</v>
      </c>
      <c r="H17172" s="9">
        <v>1.472E-2</v>
      </c>
      <c r="I17172" s="10">
        <v>36636.93</v>
      </c>
      <c r="J17172" s="11"/>
      <c r="K17172" s="7"/>
      <c r="L17172" s="11"/>
      <c r="M17172" s="11"/>
      <c r="N17172" s="38">
        <f>I17172*(100-$B$4)*(100-$B$5)/10000</f>
        <v>36636.93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34102</v>
      </c>
      <c r="B17173" s="7" t="s">
        <v>34103</v>
      </c>
      <c r="C17173" s="7" t="s">
        <v>28</v>
      </c>
      <c r="D17173" s="7" t="s">
        <v>61</v>
      </c>
      <c r="E17173" s="7" t="s">
        <v>3641</v>
      </c>
      <c r="F17173" s="7" t="s">
        <v>31</v>
      </c>
      <c r="G17173" s="8">
        <v>2.6</v>
      </c>
      <c r="H17173" s="9">
        <v>1.472E-2</v>
      </c>
      <c r="I17173" s="10">
        <v>36636.93</v>
      </c>
      <c r="J17173" s="11"/>
      <c r="K17173" s="7"/>
      <c r="L17173" s="11"/>
      <c r="M17173" s="11"/>
      <c r="N17173" s="38">
        <f>I17173*(100-$B$4)*(100-$B$5)/10000</f>
        <v>36636.93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11.1" customHeight="1" outlineLevel="4" x14ac:dyDescent="0.2">
      <c r="A17174" s="30" t="s">
        <v>34104</v>
      </c>
      <c r="B17174" s="30"/>
      <c r="C17174" s="30"/>
      <c r="D17174" s="30"/>
      <c r="E17174" s="30"/>
      <c r="F17174" s="30"/>
      <c r="G17174" s="30"/>
      <c r="H17174" s="30"/>
      <c r="I17174" s="30"/>
      <c r="J17174" s="30"/>
      <c r="K17174" s="30"/>
      <c r="L17174" s="30"/>
      <c r="M17174" s="30"/>
      <c r="N17174" s="37"/>
      <c r="O17174" s="37"/>
      <c r="P17174" s="37"/>
      <c r="Q17174" s="37"/>
    </row>
    <row r="17175" spans="1:17" ht="35.1" customHeight="1" outlineLevel="5" x14ac:dyDescent="0.2">
      <c r="A17175" s="6" t="s">
        <v>34105</v>
      </c>
      <c r="B17175" s="7" t="s">
        <v>34106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34107</v>
      </c>
      <c r="B17176" s="7" t="s">
        <v>34108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34109</v>
      </c>
      <c r="B17177" s="7" t="s">
        <v>34110</v>
      </c>
      <c r="C17177" s="7" t="s">
        <v>28</v>
      </c>
      <c r="D17177" s="7" t="s">
        <v>35</v>
      </c>
      <c r="E17177" s="7" t="s">
        <v>30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34111</v>
      </c>
      <c r="B17178" s="7" t="s">
        <v>34112</v>
      </c>
      <c r="C17178" s="7" t="s">
        <v>28</v>
      </c>
      <c r="D17178" s="7" t="s">
        <v>35</v>
      </c>
      <c r="E17178" s="7" t="s">
        <v>30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34113</v>
      </c>
      <c r="B17179" s="7" t="s">
        <v>34114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34115</v>
      </c>
      <c r="B17180" s="7" t="s">
        <v>34116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34117</v>
      </c>
      <c r="B17181" s="7" t="s">
        <v>34118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34116</v>
      </c>
      <c r="C17182" s="7" t="s">
        <v>28</v>
      </c>
      <c r="D17182" s="7" t="s">
        <v>29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58454.16</v>
      </c>
      <c r="J17182" s="11"/>
      <c r="K17182" s="7"/>
      <c r="L17182" s="11"/>
      <c r="M17182" s="11"/>
      <c r="N17182" s="38">
        <f>I17182*(100-$B$4)*(100-$B$5)/10000</f>
        <v>58454.16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34120</v>
      </c>
      <c r="B17183" s="7" t="s">
        <v>34121</v>
      </c>
      <c r="C17183" s="7" t="s">
        <v>28</v>
      </c>
      <c r="D17183" s="7" t="s">
        <v>29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2">
        <v>7</v>
      </c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34122</v>
      </c>
      <c r="B17184" s="7" t="s">
        <v>34123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34124</v>
      </c>
      <c r="B17185" s="7" t="s">
        <v>34125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34126</v>
      </c>
      <c r="B17186" s="7" t="s">
        <v>34127</v>
      </c>
      <c r="C17186" s="7" t="s">
        <v>28</v>
      </c>
      <c r="D17186" s="7" t="s">
        <v>61</v>
      </c>
      <c r="E17186" s="7" t="s">
        <v>3641</v>
      </c>
      <c r="F17186" s="7" t="s">
        <v>31</v>
      </c>
      <c r="G17186" s="8">
        <v>1.5</v>
      </c>
      <c r="H17186" s="9">
        <v>2.7140000000000001E-2</v>
      </c>
      <c r="I17186" s="10">
        <v>38381.53</v>
      </c>
      <c r="J17186" s="11"/>
      <c r="K17186" s="7"/>
      <c r="L17186" s="11"/>
      <c r="M17186" s="11"/>
      <c r="N17186" s="38">
        <f>I17186*(100-$B$4)*(100-$B$5)/10000</f>
        <v>38381.53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34128</v>
      </c>
      <c r="B17187" s="7" t="s">
        <v>34129</v>
      </c>
      <c r="C17187" s="7" t="s">
        <v>28</v>
      </c>
      <c r="D17187" s="7" t="s">
        <v>61</v>
      </c>
      <c r="E17187" s="7" t="s">
        <v>3641</v>
      </c>
      <c r="F17187" s="7" t="s">
        <v>31</v>
      </c>
      <c r="G17187" s="8">
        <v>1.5</v>
      </c>
      <c r="H17187" s="9">
        <v>2.7140000000000001E-2</v>
      </c>
      <c r="I17187" s="10">
        <v>38381.53</v>
      </c>
      <c r="J17187" s="11"/>
      <c r="K17187" s="7"/>
      <c r="L17187" s="11"/>
      <c r="M17187" s="11"/>
      <c r="N17187" s="38">
        <f>I17187*(100-$B$4)*(100-$B$5)/10000</f>
        <v>38381.53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34130</v>
      </c>
      <c r="B17188" s="7" t="s">
        <v>34131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34132</v>
      </c>
      <c r="B17189" s="7" t="s">
        <v>34133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34134</v>
      </c>
      <c r="B17190" s="7" t="s">
        <v>34135</v>
      </c>
      <c r="C17190" s="7" t="s">
        <v>34</v>
      </c>
      <c r="D17190" s="7" t="s">
        <v>35</v>
      </c>
      <c r="E17190" s="7" t="s">
        <v>36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34136</v>
      </c>
      <c r="B17191" s="7" t="s">
        <v>34137</v>
      </c>
      <c r="C17191" s="7" t="s">
        <v>34</v>
      </c>
      <c r="D17191" s="7" t="s">
        <v>35</v>
      </c>
      <c r="E17191" s="7" t="s">
        <v>36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34138</v>
      </c>
      <c r="B17192" s="7" t="s">
        <v>34139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34140</v>
      </c>
      <c r="B17193" s="7" t="s">
        <v>34141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34142</v>
      </c>
      <c r="B17194" s="7" t="s">
        <v>34143</v>
      </c>
      <c r="C17194" s="7" t="s">
        <v>34</v>
      </c>
      <c r="D17194" s="7" t="s">
        <v>29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34144</v>
      </c>
      <c r="B17195" s="7" t="s">
        <v>34145</v>
      </c>
      <c r="C17195" s="7" t="s">
        <v>34</v>
      </c>
      <c r="D17195" s="7" t="s">
        <v>29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34146</v>
      </c>
      <c r="B17196" s="7" t="s">
        <v>34147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34148</v>
      </c>
      <c r="B17197" s="7" t="s">
        <v>34149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34150</v>
      </c>
      <c r="B17198" s="7" t="s">
        <v>34151</v>
      </c>
      <c r="C17198" s="7" t="s">
        <v>34</v>
      </c>
      <c r="D17198" s="7" t="s">
        <v>61</v>
      </c>
      <c r="E17198" s="7" t="s">
        <v>1146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34152</v>
      </c>
      <c r="B17199" s="7" t="s">
        <v>34153</v>
      </c>
      <c r="C17199" s="7" t="s">
        <v>34</v>
      </c>
      <c r="D17199" s="7" t="s">
        <v>61</v>
      </c>
      <c r="E17199" s="7" t="s">
        <v>1146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34154</v>
      </c>
      <c r="B17200" s="7" t="s">
        <v>34155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34156</v>
      </c>
      <c r="B17201" s="7" t="s">
        <v>34157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34158</v>
      </c>
      <c r="B17202" s="7" t="s">
        <v>34159</v>
      </c>
      <c r="C17202" s="7" t="s">
        <v>444</v>
      </c>
      <c r="D17202" s="7" t="s">
        <v>35</v>
      </c>
      <c r="E17202" s="7" t="s">
        <v>44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34160</v>
      </c>
      <c r="B17203" s="7" t="s">
        <v>34161</v>
      </c>
      <c r="C17203" s="7" t="s">
        <v>444</v>
      </c>
      <c r="D17203" s="7" t="s">
        <v>35</v>
      </c>
      <c r="E17203" s="7" t="s">
        <v>44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34162</v>
      </c>
      <c r="B17204" s="7" t="s">
        <v>34163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34164</v>
      </c>
      <c r="B17205" s="7" t="s">
        <v>34165</v>
      </c>
      <c r="C17205" s="7" t="s">
        <v>444</v>
      </c>
      <c r="D17205" s="7" t="s">
        <v>29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34166</v>
      </c>
      <c r="B17206" s="7" t="s">
        <v>34167</v>
      </c>
      <c r="C17206" s="7" t="s">
        <v>444</v>
      </c>
      <c r="D17206" s="7" t="s">
        <v>29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34168</v>
      </c>
      <c r="B17207" s="7" t="s">
        <v>34169</v>
      </c>
      <c r="C17207" s="7" t="s">
        <v>444</v>
      </c>
      <c r="D17207" s="7" t="s">
        <v>29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2">
        <v>4</v>
      </c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34170</v>
      </c>
      <c r="B17208" s="7" t="s">
        <v>34171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34172</v>
      </c>
      <c r="B17209" s="7" t="s">
        <v>34173</v>
      </c>
      <c r="C17209" s="7" t="s">
        <v>444</v>
      </c>
      <c r="D17209" s="7" t="s">
        <v>61</v>
      </c>
      <c r="E17209" s="7" t="s">
        <v>24557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34174</v>
      </c>
      <c r="B17210" s="7" t="s">
        <v>34175</v>
      </c>
      <c r="C17210" s="7" t="s">
        <v>444</v>
      </c>
      <c r="D17210" s="7" t="s">
        <v>61</v>
      </c>
      <c r="E17210" s="7" t="s">
        <v>24557</v>
      </c>
      <c r="F17210" s="7" t="s">
        <v>31</v>
      </c>
      <c r="G17210" s="8">
        <v>3.3</v>
      </c>
      <c r="H17210" s="9">
        <v>2.7140000000000001E-2</v>
      </c>
      <c r="I17210" s="10">
        <v>45360</v>
      </c>
      <c r="J17210" s="11"/>
      <c r="K17210" s="7"/>
      <c r="L17210" s="11"/>
      <c r="M17210" s="11"/>
      <c r="N17210" s="38">
        <f>I17210*(100-$B$4)*(100-$B$5)/10000</f>
        <v>45360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34176</v>
      </c>
      <c r="B17211" s="7" t="s">
        <v>34177</v>
      </c>
      <c r="C17211" s="7" t="s">
        <v>444</v>
      </c>
      <c r="D17211" s="7" t="s">
        <v>61</v>
      </c>
      <c r="E17211" s="7" t="s">
        <v>24557</v>
      </c>
      <c r="F17211" s="7" t="s">
        <v>31</v>
      </c>
      <c r="G17211" s="8">
        <v>3.3</v>
      </c>
      <c r="H17211" s="9">
        <v>2.7140000000000001E-2</v>
      </c>
      <c r="I17211" s="10">
        <v>45360</v>
      </c>
      <c r="J17211" s="11"/>
      <c r="K17211" s="7"/>
      <c r="L17211" s="11"/>
      <c r="M17211" s="11"/>
      <c r="N17211" s="38">
        <f>I17211*(100-$B$4)*(100-$B$5)/10000</f>
        <v>45360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3" x14ac:dyDescent="0.2">
      <c r="A17212" s="29" t="s">
        <v>34178</v>
      </c>
      <c r="B17212" s="29"/>
      <c r="C17212" s="29"/>
      <c r="D17212" s="29"/>
      <c r="E17212" s="29"/>
      <c r="F17212" s="29"/>
      <c r="G17212" s="29"/>
      <c r="H17212" s="29"/>
      <c r="I17212" s="29"/>
      <c r="J17212" s="29"/>
      <c r="K17212" s="29"/>
      <c r="L17212" s="29"/>
      <c r="M17212" s="29"/>
      <c r="N17212" s="36"/>
      <c r="O17212" s="36"/>
      <c r="P17212" s="36"/>
      <c r="Q17212" s="36"/>
    </row>
    <row r="17213" spans="1:17" ht="11.1" customHeight="1" outlineLevel="4" x14ac:dyDescent="0.2">
      <c r="A17213" s="30" t="s">
        <v>34179</v>
      </c>
      <c r="B17213" s="30"/>
      <c r="C17213" s="30"/>
      <c r="D17213" s="30"/>
      <c r="E17213" s="30"/>
      <c r="F17213" s="30"/>
      <c r="G17213" s="30"/>
      <c r="H17213" s="30"/>
      <c r="I17213" s="30"/>
      <c r="J17213" s="30"/>
      <c r="K17213" s="30"/>
      <c r="L17213" s="30"/>
      <c r="M17213" s="30"/>
      <c r="N17213" s="37"/>
      <c r="O17213" s="37"/>
      <c r="P17213" s="37"/>
      <c r="Q17213" s="37"/>
    </row>
    <row r="17214" spans="1:17" ht="35.1" customHeight="1" outlineLevel="5" x14ac:dyDescent="0.2">
      <c r="A17214" s="6" t="s">
        <v>34180</v>
      </c>
      <c r="B17214" s="7" t="s">
        <v>34181</v>
      </c>
      <c r="C17214" s="7" t="s">
        <v>974</v>
      </c>
      <c r="D17214" s="7" t="s">
        <v>35</v>
      </c>
      <c r="E17214" s="7" t="s">
        <v>34182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34183</v>
      </c>
      <c r="B17215" s="7" t="s">
        <v>34184</v>
      </c>
      <c r="C17215" s="7" t="s">
        <v>974</v>
      </c>
      <c r="D17215" s="7" t="s">
        <v>29</v>
      </c>
      <c r="E17215" s="7" t="s">
        <v>6218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34185</v>
      </c>
      <c r="B17216" s="7" t="s">
        <v>34186</v>
      </c>
      <c r="C17216" s="7" t="s">
        <v>974</v>
      </c>
      <c r="D17216" s="7" t="s">
        <v>61</v>
      </c>
      <c r="E17216" s="7" t="s">
        <v>6218</v>
      </c>
      <c r="F17216" s="7" t="s">
        <v>31</v>
      </c>
      <c r="G17216" s="8">
        <v>3.2850000000000001</v>
      </c>
      <c r="H17216" s="9">
        <v>1.0489999999999999E-2</v>
      </c>
      <c r="I17216" s="10">
        <v>54394.86</v>
      </c>
      <c r="J17216" s="11"/>
      <c r="K17216" s="7"/>
      <c r="L17216" s="11"/>
      <c r="M17216" s="11"/>
      <c r="N17216" s="38">
        <f>I17216*(100-$B$4)*(100-$B$5)/10000</f>
        <v>54394.86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34187</v>
      </c>
      <c r="B17217" s="7" t="s">
        <v>34188</v>
      </c>
      <c r="C17217" s="7" t="s">
        <v>438</v>
      </c>
      <c r="D17217" s="7" t="s">
        <v>35</v>
      </c>
      <c r="E17217" s="7" t="s">
        <v>34189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34190</v>
      </c>
      <c r="B17218" s="7" t="s">
        <v>34191</v>
      </c>
      <c r="C17218" s="7" t="s">
        <v>438</v>
      </c>
      <c r="D17218" s="7" t="s">
        <v>29</v>
      </c>
      <c r="E17218" s="7" t="s">
        <v>24071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34192</v>
      </c>
      <c r="B17219" s="7" t="s">
        <v>34193</v>
      </c>
      <c r="C17219" s="7" t="s">
        <v>438</v>
      </c>
      <c r="D17219" s="7" t="s">
        <v>61</v>
      </c>
      <c r="E17219" s="7" t="s">
        <v>24071</v>
      </c>
      <c r="F17219" s="7" t="s">
        <v>31</v>
      </c>
      <c r="G17219" s="8">
        <v>5.67</v>
      </c>
      <c r="H17219" s="9">
        <v>1.7389999999999999E-2</v>
      </c>
      <c r="I17219" s="10">
        <v>83621.919999999998</v>
      </c>
      <c r="J17219" s="11"/>
      <c r="K17219" s="7"/>
      <c r="L17219" s="11"/>
      <c r="M17219" s="11"/>
      <c r="N17219" s="38">
        <f>I17219*(100-$B$4)*(100-$B$5)/10000</f>
        <v>83621.919999999998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34194</v>
      </c>
      <c r="B17220" s="7" t="s">
        <v>34195</v>
      </c>
      <c r="C17220" s="7" t="s">
        <v>20792</v>
      </c>
      <c r="D17220" s="7" t="s">
        <v>35</v>
      </c>
      <c r="E17220" s="7" t="s">
        <v>675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34196</v>
      </c>
      <c r="B17221" s="7" t="s">
        <v>34197</v>
      </c>
      <c r="C17221" s="7" t="s">
        <v>20792</v>
      </c>
      <c r="D17221" s="7" t="s">
        <v>29</v>
      </c>
      <c r="E17221" s="7" t="s">
        <v>6619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34198</v>
      </c>
      <c r="B17222" s="7" t="s">
        <v>34199</v>
      </c>
      <c r="C17222" s="7" t="s">
        <v>20792</v>
      </c>
      <c r="D17222" s="7" t="s">
        <v>61</v>
      </c>
      <c r="E17222" s="7" t="s">
        <v>6619</v>
      </c>
      <c r="F17222" s="7" t="s">
        <v>31</v>
      </c>
      <c r="G17222" s="8">
        <v>10.45</v>
      </c>
      <c r="H17222" s="9">
        <v>3.9059999999999997E-2</v>
      </c>
      <c r="I17222" s="10">
        <v>125297.56</v>
      </c>
      <c r="J17222" s="11"/>
      <c r="K17222" s="7"/>
      <c r="L17222" s="11"/>
      <c r="M17222" s="11"/>
      <c r="N17222" s="38">
        <f>I17222*(100-$B$4)*(100-$B$5)/10000</f>
        <v>125297.56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34200</v>
      </c>
      <c r="B17223" s="7" t="s">
        <v>34201</v>
      </c>
      <c r="C17223" s="7" t="s">
        <v>648</v>
      </c>
      <c r="D17223" s="7" t="s">
        <v>35</v>
      </c>
      <c r="E17223" s="7" t="s">
        <v>6317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34202</v>
      </c>
      <c r="B17224" s="7" t="s">
        <v>34203</v>
      </c>
      <c r="C17224" s="7" t="s">
        <v>648</v>
      </c>
      <c r="D17224" s="7" t="s">
        <v>29</v>
      </c>
      <c r="E17224" s="7" t="s">
        <v>7318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34204</v>
      </c>
      <c r="B17225" s="7" t="s">
        <v>34205</v>
      </c>
      <c r="C17225" s="7" t="s">
        <v>648</v>
      </c>
      <c r="D17225" s="7" t="s">
        <v>61</v>
      </c>
      <c r="E17225" s="7" t="s">
        <v>7318</v>
      </c>
      <c r="F17225" s="7" t="s">
        <v>31</v>
      </c>
      <c r="G17225" s="8">
        <v>10.45</v>
      </c>
      <c r="H17225" s="9">
        <v>3.9059999999999997E-2</v>
      </c>
      <c r="I17225" s="10">
        <v>136122.44</v>
      </c>
      <c r="J17225" s="11"/>
      <c r="K17225" s="7"/>
      <c r="L17225" s="11"/>
      <c r="M17225" s="11"/>
      <c r="N17225" s="38">
        <f>I17225*(100-$B$4)*(100-$B$5)/10000</f>
        <v>136122.44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11.1" customHeight="1" outlineLevel="4" x14ac:dyDescent="0.2">
      <c r="A17226" s="30" t="s">
        <v>34206</v>
      </c>
      <c r="B17226" s="30"/>
      <c r="C17226" s="30"/>
      <c r="D17226" s="30"/>
      <c r="E17226" s="30"/>
      <c r="F17226" s="30"/>
      <c r="G17226" s="30"/>
      <c r="H17226" s="30"/>
      <c r="I17226" s="30"/>
      <c r="J17226" s="30"/>
      <c r="K17226" s="30"/>
      <c r="L17226" s="30"/>
      <c r="M17226" s="30"/>
      <c r="N17226" s="37"/>
      <c r="O17226" s="37"/>
      <c r="P17226" s="37"/>
      <c r="Q17226" s="37"/>
    </row>
    <row r="17227" spans="1:17" ht="35.1" customHeight="1" outlineLevel="5" x14ac:dyDescent="0.2">
      <c r="A17227" s="6" t="s">
        <v>34207</v>
      </c>
      <c r="B17227" s="7" t="s">
        <v>34208</v>
      </c>
      <c r="C17227" s="7" t="s">
        <v>974</v>
      </c>
      <c r="D17227" s="7" t="s">
        <v>35</v>
      </c>
      <c r="E17227" s="7" t="s">
        <v>34182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34209</v>
      </c>
      <c r="B17228" s="7" t="s">
        <v>34210</v>
      </c>
      <c r="C17228" s="7" t="s">
        <v>974</v>
      </c>
      <c r="D17228" s="7" t="s">
        <v>29</v>
      </c>
      <c r="E17228" s="7" t="s">
        <v>6218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34211</v>
      </c>
      <c r="B17229" s="7" t="s">
        <v>34212</v>
      </c>
      <c r="C17229" s="7" t="s">
        <v>974</v>
      </c>
      <c r="D17229" s="7" t="s">
        <v>61</v>
      </c>
      <c r="E17229" s="7" t="s">
        <v>6218</v>
      </c>
      <c r="F17229" s="7" t="s">
        <v>31</v>
      </c>
      <c r="G17229" s="8">
        <v>3.2850000000000001</v>
      </c>
      <c r="H17229" s="9">
        <v>1.0489999999999999E-2</v>
      </c>
      <c r="I17229" s="10">
        <v>54394.86</v>
      </c>
      <c r="J17229" s="11"/>
      <c r="K17229" s="7"/>
      <c r="L17229" s="11"/>
      <c r="M17229" s="11"/>
      <c r="N17229" s="38">
        <f>I17229*(100-$B$4)*(100-$B$5)/10000</f>
        <v>54394.86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34213</v>
      </c>
      <c r="B17230" s="7" t="s">
        <v>34214</v>
      </c>
      <c r="C17230" s="7" t="s">
        <v>438</v>
      </c>
      <c r="D17230" s="7" t="s">
        <v>35</v>
      </c>
      <c r="E17230" s="7" t="s">
        <v>34189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34215</v>
      </c>
      <c r="B17231" s="7" t="s">
        <v>34216</v>
      </c>
      <c r="C17231" s="7" t="s">
        <v>438</v>
      </c>
      <c r="D17231" s="7" t="s">
        <v>29</v>
      </c>
      <c r="E17231" s="7" t="s">
        <v>24071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34217</v>
      </c>
      <c r="B17232" s="7" t="s">
        <v>34218</v>
      </c>
      <c r="C17232" s="7" t="s">
        <v>438</v>
      </c>
      <c r="D17232" s="7" t="s">
        <v>61</v>
      </c>
      <c r="E17232" s="7" t="s">
        <v>24071</v>
      </c>
      <c r="F17232" s="7" t="s">
        <v>31</v>
      </c>
      <c r="G17232" s="8">
        <v>5.67</v>
      </c>
      <c r="H17232" s="9">
        <v>1.7389999999999999E-2</v>
      </c>
      <c r="I17232" s="10">
        <v>83621.919999999998</v>
      </c>
      <c r="J17232" s="11"/>
      <c r="K17232" s="7"/>
      <c r="L17232" s="11"/>
      <c r="M17232" s="11"/>
      <c r="N17232" s="38">
        <f>I17232*(100-$B$4)*(100-$B$5)/10000</f>
        <v>83621.919999999998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34219</v>
      </c>
      <c r="B17233" s="7" t="s">
        <v>34220</v>
      </c>
      <c r="C17233" s="7" t="s">
        <v>20792</v>
      </c>
      <c r="D17233" s="7" t="s">
        <v>35</v>
      </c>
      <c r="E17233" s="7" t="s">
        <v>675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34221</v>
      </c>
      <c r="B17234" s="7" t="s">
        <v>34222</v>
      </c>
      <c r="C17234" s="7" t="s">
        <v>20792</v>
      </c>
      <c r="D17234" s="7" t="s">
        <v>29</v>
      </c>
      <c r="E17234" s="7" t="s">
        <v>6619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34223</v>
      </c>
      <c r="B17235" s="7" t="s">
        <v>34224</v>
      </c>
      <c r="C17235" s="7" t="s">
        <v>20792</v>
      </c>
      <c r="D17235" s="7" t="s">
        <v>61</v>
      </c>
      <c r="E17235" s="7" t="s">
        <v>6619</v>
      </c>
      <c r="F17235" s="7" t="s">
        <v>31</v>
      </c>
      <c r="G17235" s="8">
        <v>10.45</v>
      </c>
      <c r="H17235" s="9">
        <v>3.9059999999999997E-2</v>
      </c>
      <c r="I17235" s="10">
        <v>125297.56</v>
      </c>
      <c r="J17235" s="11"/>
      <c r="K17235" s="7"/>
      <c r="L17235" s="11"/>
      <c r="M17235" s="11"/>
      <c r="N17235" s="38">
        <f>I17235*(100-$B$4)*(100-$B$5)/10000</f>
        <v>125297.56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34225</v>
      </c>
      <c r="B17236" s="7" t="s">
        <v>34226</v>
      </c>
      <c r="C17236" s="7" t="s">
        <v>648</v>
      </c>
      <c r="D17236" s="7" t="s">
        <v>35</v>
      </c>
      <c r="E17236" s="7" t="s">
        <v>6317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34227</v>
      </c>
      <c r="B17237" s="7" t="s">
        <v>34228</v>
      </c>
      <c r="C17237" s="7" t="s">
        <v>648</v>
      </c>
      <c r="D17237" s="7" t="s">
        <v>29</v>
      </c>
      <c r="E17237" s="7" t="s">
        <v>7318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34229</v>
      </c>
      <c r="B17238" s="7" t="s">
        <v>34230</v>
      </c>
      <c r="C17238" s="7" t="s">
        <v>648</v>
      </c>
      <c r="D17238" s="7" t="s">
        <v>61</v>
      </c>
      <c r="E17238" s="7" t="s">
        <v>7318</v>
      </c>
      <c r="F17238" s="7" t="s">
        <v>31</v>
      </c>
      <c r="G17238" s="8">
        <v>10.45</v>
      </c>
      <c r="H17238" s="9">
        <v>3.9059999999999997E-2</v>
      </c>
      <c r="I17238" s="10">
        <v>136122.44</v>
      </c>
      <c r="J17238" s="11"/>
      <c r="K17238" s="7"/>
      <c r="L17238" s="11"/>
      <c r="M17238" s="11"/>
      <c r="N17238" s="38">
        <f>I17238*(100-$B$4)*(100-$B$5)/10000</f>
        <v>136122.44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11.1" customHeight="1" outlineLevel="4" x14ac:dyDescent="0.2">
      <c r="A17239" s="30" t="s">
        <v>34231</v>
      </c>
      <c r="B17239" s="30"/>
      <c r="C17239" s="30"/>
      <c r="D17239" s="30"/>
      <c r="E17239" s="30"/>
      <c r="F17239" s="30"/>
      <c r="G17239" s="30"/>
      <c r="H17239" s="30"/>
      <c r="I17239" s="30"/>
      <c r="J17239" s="30"/>
      <c r="K17239" s="30"/>
      <c r="L17239" s="30"/>
      <c r="M17239" s="30"/>
      <c r="N17239" s="37"/>
      <c r="O17239" s="37"/>
      <c r="P17239" s="37"/>
      <c r="Q17239" s="37"/>
    </row>
    <row r="17240" spans="1:17" ht="35.1" customHeight="1" outlineLevel="5" x14ac:dyDescent="0.2">
      <c r="A17240" s="6" t="s">
        <v>34232</v>
      </c>
      <c r="B17240" s="7" t="s">
        <v>34233</v>
      </c>
      <c r="C17240" s="7" t="s">
        <v>974</v>
      </c>
      <c r="D17240" s="7" t="s">
        <v>35</v>
      </c>
      <c r="E17240" s="7" t="s">
        <v>34182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34234</v>
      </c>
      <c r="B17241" s="7" t="s">
        <v>34235</v>
      </c>
      <c r="C17241" s="7" t="s">
        <v>974</v>
      </c>
      <c r="D17241" s="7" t="s">
        <v>29</v>
      </c>
      <c r="E17241" s="7" t="s">
        <v>6218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34236</v>
      </c>
      <c r="B17242" s="7" t="s">
        <v>34237</v>
      </c>
      <c r="C17242" s="7" t="s">
        <v>974</v>
      </c>
      <c r="D17242" s="7" t="s">
        <v>61</v>
      </c>
      <c r="E17242" s="7" t="s">
        <v>6218</v>
      </c>
      <c r="F17242" s="7" t="s">
        <v>31</v>
      </c>
      <c r="G17242" s="8">
        <v>3.2850000000000001</v>
      </c>
      <c r="H17242" s="9">
        <v>1.0489999999999999E-2</v>
      </c>
      <c r="I17242" s="10">
        <v>54394.86</v>
      </c>
      <c r="J17242" s="11"/>
      <c r="K17242" s="7"/>
      <c r="L17242" s="11"/>
      <c r="M17242" s="11"/>
      <c r="N17242" s="38">
        <f>I17242*(100-$B$4)*(100-$B$5)/10000</f>
        <v>54394.86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34238</v>
      </c>
      <c r="B17243" s="7" t="s">
        <v>34239</v>
      </c>
      <c r="C17243" s="7" t="s">
        <v>438</v>
      </c>
      <c r="D17243" s="7" t="s">
        <v>35</v>
      </c>
      <c r="E17243" s="7" t="s">
        <v>34189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34240</v>
      </c>
      <c r="B17244" s="7" t="s">
        <v>34241</v>
      </c>
      <c r="C17244" s="7" t="s">
        <v>438</v>
      </c>
      <c r="D17244" s="7" t="s">
        <v>29</v>
      </c>
      <c r="E17244" s="7" t="s">
        <v>24071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34242</v>
      </c>
      <c r="B17245" s="7" t="s">
        <v>34243</v>
      </c>
      <c r="C17245" s="7" t="s">
        <v>438</v>
      </c>
      <c r="D17245" s="7" t="s">
        <v>61</v>
      </c>
      <c r="E17245" s="7" t="s">
        <v>24071</v>
      </c>
      <c r="F17245" s="7" t="s">
        <v>31</v>
      </c>
      <c r="G17245" s="8">
        <v>5.67</v>
      </c>
      <c r="H17245" s="9">
        <v>1.7389999999999999E-2</v>
      </c>
      <c r="I17245" s="10">
        <v>83621.919999999998</v>
      </c>
      <c r="J17245" s="11"/>
      <c r="K17245" s="7"/>
      <c r="L17245" s="11"/>
      <c r="M17245" s="11"/>
      <c r="N17245" s="38">
        <f>I17245*(100-$B$4)*(100-$B$5)/10000</f>
        <v>83621.919999999998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34244</v>
      </c>
      <c r="B17246" s="7" t="s">
        <v>34245</v>
      </c>
      <c r="C17246" s="7" t="s">
        <v>20792</v>
      </c>
      <c r="D17246" s="7" t="s">
        <v>35</v>
      </c>
      <c r="E17246" s="7" t="s">
        <v>675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34246</v>
      </c>
      <c r="B17247" s="7" t="s">
        <v>34247</v>
      </c>
      <c r="C17247" s="7" t="s">
        <v>20792</v>
      </c>
      <c r="D17247" s="7" t="s">
        <v>29</v>
      </c>
      <c r="E17247" s="7" t="s">
        <v>6619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34248</v>
      </c>
      <c r="B17248" s="7" t="s">
        <v>34249</v>
      </c>
      <c r="C17248" s="7" t="s">
        <v>20792</v>
      </c>
      <c r="D17248" s="7" t="s">
        <v>61</v>
      </c>
      <c r="E17248" s="7" t="s">
        <v>6619</v>
      </c>
      <c r="F17248" s="7" t="s">
        <v>31</v>
      </c>
      <c r="G17248" s="8">
        <v>10.45</v>
      </c>
      <c r="H17248" s="9">
        <v>3.9059999999999997E-2</v>
      </c>
      <c r="I17248" s="10">
        <v>125297.56</v>
      </c>
      <c r="J17248" s="11"/>
      <c r="K17248" s="7"/>
      <c r="L17248" s="11"/>
      <c r="M17248" s="11"/>
      <c r="N17248" s="38">
        <f>I17248*(100-$B$4)*(100-$B$5)/10000</f>
        <v>125297.56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34250</v>
      </c>
      <c r="B17249" s="7" t="s">
        <v>34251</v>
      </c>
      <c r="C17249" s="7" t="s">
        <v>648</v>
      </c>
      <c r="D17249" s="7" t="s">
        <v>35</v>
      </c>
      <c r="E17249" s="7" t="s">
        <v>6317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34252</v>
      </c>
      <c r="B17250" s="7" t="s">
        <v>34253</v>
      </c>
      <c r="C17250" s="7" t="s">
        <v>648</v>
      </c>
      <c r="D17250" s="7" t="s">
        <v>29</v>
      </c>
      <c r="E17250" s="7" t="s">
        <v>7318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34254</v>
      </c>
      <c r="B17251" s="7" t="s">
        <v>34255</v>
      </c>
      <c r="C17251" s="7" t="s">
        <v>648</v>
      </c>
      <c r="D17251" s="7" t="s">
        <v>61</v>
      </c>
      <c r="E17251" s="7" t="s">
        <v>7318</v>
      </c>
      <c r="F17251" s="7" t="s">
        <v>31</v>
      </c>
      <c r="G17251" s="8">
        <v>10.45</v>
      </c>
      <c r="H17251" s="9">
        <v>3.9059999999999997E-2</v>
      </c>
      <c r="I17251" s="10">
        <v>136122.44</v>
      </c>
      <c r="J17251" s="11"/>
      <c r="K17251" s="7"/>
      <c r="L17251" s="11"/>
      <c r="M17251" s="11"/>
      <c r="N17251" s="38">
        <f>I17251*(100-$B$4)*(100-$B$5)/10000</f>
        <v>136122.44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11.1" customHeight="1" outlineLevel="4" x14ac:dyDescent="0.2">
      <c r="A17252" s="30" t="s">
        <v>34256</v>
      </c>
      <c r="B17252" s="30"/>
      <c r="C17252" s="30"/>
      <c r="D17252" s="30"/>
      <c r="E17252" s="30"/>
      <c r="F17252" s="30"/>
      <c r="G17252" s="30"/>
      <c r="H17252" s="30"/>
      <c r="I17252" s="30"/>
      <c r="J17252" s="30"/>
      <c r="K17252" s="30"/>
      <c r="L17252" s="30"/>
      <c r="M17252" s="30"/>
      <c r="N17252" s="37"/>
      <c r="O17252" s="37"/>
      <c r="P17252" s="37"/>
      <c r="Q17252" s="37"/>
    </row>
    <row r="17253" spans="1:17" ht="35.1" customHeight="1" outlineLevel="5" x14ac:dyDescent="0.2">
      <c r="A17253" s="6" t="s">
        <v>34257</v>
      </c>
      <c r="B17253" s="7" t="s">
        <v>34258</v>
      </c>
      <c r="C17253" s="7" t="s">
        <v>974</v>
      </c>
      <c r="D17253" s="7" t="s">
        <v>35</v>
      </c>
      <c r="E17253" s="7" t="s">
        <v>34182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34259</v>
      </c>
      <c r="B17254" s="7" t="s">
        <v>34260</v>
      </c>
      <c r="C17254" s="7" t="s">
        <v>974</v>
      </c>
      <c r="D17254" s="7" t="s">
        <v>29</v>
      </c>
      <c r="E17254" s="7" t="s">
        <v>6218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34261</v>
      </c>
      <c r="B17255" s="7" t="s">
        <v>34262</v>
      </c>
      <c r="C17255" s="7" t="s">
        <v>974</v>
      </c>
      <c r="D17255" s="7" t="s">
        <v>61</v>
      </c>
      <c r="E17255" s="7" t="s">
        <v>6218</v>
      </c>
      <c r="F17255" s="7" t="s">
        <v>31</v>
      </c>
      <c r="G17255" s="8">
        <v>3.2850000000000001</v>
      </c>
      <c r="H17255" s="9">
        <v>1.0489999999999999E-2</v>
      </c>
      <c r="I17255" s="10">
        <v>54394.86</v>
      </c>
      <c r="J17255" s="11"/>
      <c r="K17255" s="7"/>
      <c r="L17255" s="11"/>
      <c r="M17255" s="11"/>
      <c r="N17255" s="38">
        <f>I17255*(100-$B$4)*(100-$B$5)/10000</f>
        <v>54394.86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34263</v>
      </c>
      <c r="B17256" s="7" t="s">
        <v>34264</v>
      </c>
      <c r="C17256" s="7" t="s">
        <v>438</v>
      </c>
      <c r="D17256" s="7" t="s">
        <v>35</v>
      </c>
      <c r="E17256" s="7" t="s">
        <v>34189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34265</v>
      </c>
      <c r="B17257" s="7" t="s">
        <v>34266</v>
      </c>
      <c r="C17257" s="7" t="s">
        <v>438</v>
      </c>
      <c r="D17257" s="7" t="s">
        <v>29</v>
      </c>
      <c r="E17257" s="7" t="s">
        <v>24071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34267</v>
      </c>
      <c r="B17258" s="7" t="s">
        <v>34268</v>
      </c>
      <c r="C17258" s="7" t="s">
        <v>438</v>
      </c>
      <c r="D17258" s="7" t="s">
        <v>61</v>
      </c>
      <c r="E17258" s="7" t="s">
        <v>24071</v>
      </c>
      <c r="F17258" s="7" t="s">
        <v>31</v>
      </c>
      <c r="G17258" s="8">
        <v>5.67</v>
      </c>
      <c r="H17258" s="9">
        <v>1.7389999999999999E-2</v>
      </c>
      <c r="I17258" s="10">
        <v>83621.919999999998</v>
      </c>
      <c r="J17258" s="11"/>
      <c r="K17258" s="7"/>
      <c r="L17258" s="11"/>
      <c r="M17258" s="11"/>
      <c r="N17258" s="38">
        <f>I17258*(100-$B$4)*(100-$B$5)/10000</f>
        <v>83621.919999999998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34269</v>
      </c>
      <c r="B17259" s="7" t="s">
        <v>34270</v>
      </c>
      <c r="C17259" s="7" t="s">
        <v>20792</v>
      </c>
      <c r="D17259" s="7" t="s">
        <v>35</v>
      </c>
      <c r="E17259" s="7" t="s">
        <v>675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34271</v>
      </c>
      <c r="B17260" s="7" t="s">
        <v>34272</v>
      </c>
      <c r="C17260" s="7" t="s">
        <v>20792</v>
      </c>
      <c r="D17260" s="7" t="s">
        <v>29</v>
      </c>
      <c r="E17260" s="7" t="s">
        <v>6619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34273</v>
      </c>
      <c r="B17261" s="7" t="s">
        <v>34274</v>
      </c>
      <c r="C17261" s="7" t="s">
        <v>20792</v>
      </c>
      <c r="D17261" s="7" t="s">
        <v>61</v>
      </c>
      <c r="E17261" s="7" t="s">
        <v>6619</v>
      </c>
      <c r="F17261" s="7" t="s">
        <v>31</v>
      </c>
      <c r="G17261" s="8">
        <v>10.45</v>
      </c>
      <c r="H17261" s="9">
        <v>3.9059999999999997E-2</v>
      </c>
      <c r="I17261" s="10">
        <v>125297.56</v>
      </c>
      <c r="J17261" s="11"/>
      <c r="K17261" s="7"/>
      <c r="L17261" s="11"/>
      <c r="M17261" s="11"/>
      <c r="N17261" s="38">
        <f>I17261*(100-$B$4)*(100-$B$5)/10000</f>
        <v>125297.56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34275</v>
      </c>
      <c r="B17262" s="7" t="s">
        <v>34276</v>
      </c>
      <c r="C17262" s="7" t="s">
        <v>648</v>
      </c>
      <c r="D17262" s="7" t="s">
        <v>35</v>
      </c>
      <c r="E17262" s="7" t="s">
        <v>6317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34277</v>
      </c>
      <c r="B17263" s="7" t="s">
        <v>34278</v>
      </c>
      <c r="C17263" s="7" t="s">
        <v>648</v>
      </c>
      <c r="D17263" s="7" t="s">
        <v>29</v>
      </c>
      <c r="E17263" s="7" t="s">
        <v>7318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5.1" customHeight="1" outlineLevel="5" x14ac:dyDescent="0.2">
      <c r="A17264" s="6" t="s">
        <v>34279</v>
      </c>
      <c r="B17264" s="7" t="s">
        <v>34280</v>
      </c>
      <c r="C17264" s="7" t="s">
        <v>648</v>
      </c>
      <c r="D17264" s="7" t="s">
        <v>61</v>
      </c>
      <c r="E17264" s="7" t="s">
        <v>7318</v>
      </c>
      <c r="F17264" s="7" t="s">
        <v>31</v>
      </c>
      <c r="G17264" s="8">
        <v>10.45</v>
      </c>
      <c r="H17264" s="9">
        <v>3.9059999999999997E-2</v>
      </c>
      <c r="I17264" s="10">
        <v>136122.44</v>
      </c>
      <c r="J17264" s="11"/>
      <c r="K17264" s="7"/>
      <c r="L17264" s="11"/>
      <c r="M17264" s="11"/>
      <c r="N17264" s="38">
        <f>I17264*(100-$B$4)*(100-$B$5)/10000</f>
        <v>136122.44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11.1" customHeight="1" outlineLevel="4" x14ac:dyDescent="0.2">
      <c r="A17265" s="30" t="s">
        <v>34281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34282</v>
      </c>
      <c r="B17266" s="7" t="s">
        <v>34283</v>
      </c>
      <c r="C17266" s="7" t="s">
        <v>974</v>
      </c>
      <c r="D17266" s="7" t="s">
        <v>35</v>
      </c>
      <c r="E17266" s="7" t="s">
        <v>34182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34284</v>
      </c>
      <c r="B17267" s="7" t="s">
        <v>34285</v>
      </c>
      <c r="C17267" s="7" t="s">
        <v>974</v>
      </c>
      <c r="D17267" s="7" t="s">
        <v>29</v>
      </c>
      <c r="E17267" s="7" t="s">
        <v>6218</v>
      </c>
      <c r="F17267" s="7" t="s">
        <v>31</v>
      </c>
      <c r="G17267" s="8">
        <v>3.2850000000000001</v>
      </c>
      <c r="H17267" s="9">
        <v>1.0489999999999999E-2</v>
      </c>
      <c r="I17267" s="10">
        <v>54394.86</v>
      </c>
      <c r="J17267" s="11"/>
      <c r="K17267" s="7"/>
      <c r="L17267" s="11"/>
      <c r="M17267" s="11"/>
      <c r="N17267" s="38">
        <f>I17267*(100-$B$4)*(100-$B$5)/10000</f>
        <v>54394.86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34286</v>
      </c>
      <c r="B17268" s="7" t="s">
        <v>34287</v>
      </c>
      <c r="C17268" s="7" t="s">
        <v>974</v>
      </c>
      <c r="D17268" s="7" t="s">
        <v>61</v>
      </c>
      <c r="E17268" s="7" t="s">
        <v>6218</v>
      </c>
      <c r="F17268" s="7" t="s">
        <v>31</v>
      </c>
      <c r="G17268" s="8">
        <v>3.2850000000000001</v>
      </c>
      <c r="H17268" s="9">
        <v>1.0489999999999999E-2</v>
      </c>
      <c r="I17268" s="10">
        <v>54394.86</v>
      </c>
      <c r="J17268" s="11"/>
      <c r="K17268" s="7"/>
      <c r="L17268" s="11"/>
      <c r="M17268" s="11"/>
      <c r="N17268" s="38">
        <f>I17268*(100-$B$4)*(100-$B$5)/10000</f>
        <v>54394.86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34288</v>
      </c>
      <c r="B17269" s="7" t="s">
        <v>34289</v>
      </c>
      <c r="C17269" s="7" t="s">
        <v>438</v>
      </c>
      <c r="D17269" s="7" t="s">
        <v>35</v>
      </c>
      <c r="E17269" s="7" t="s">
        <v>34189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34290</v>
      </c>
      <c r="B17270" s="7" t="s">
        <v>34291</v>
      </c>
      <c r="C17270" s="7" t="s">
        <v>438</v>
      </c>
      <c r="D17270" s="7" t="s">
        <v>29</v>
      </c>
      <c r="E17270" s="7" t="s">
        <v>24071</v>
      </c>
      <c r="F17270" s="7" t="s">
        <v>31</v>
      </c>
      <c r="G17270" s="8">
        <v>5.67</v>
      </c>
      <c r="H17270" s="9">
        <v>1.7389999999999999E-2</v>
      </c>
      <c r="I17270" s="10">
        <v>83621.919999999998</v>
      </c>
      <c r="J17270" s="11"/>
      <c r="K17270" s="7"/>
      <c r="L17270" s="11"/>
      <c r="M17270" s="11"/>
      <c r="N17270" s="38">
        <f>I17270*(100-$B$4)*(100-$B$5)/10000</f>
        <v>83621.919999999998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34292</v>
      </c>
      <c r="B17271" s="7" t="s">
        <v>34293</v>
      </c>
      <c r="C17271" s="7" t="s">
        <v>438</v>
      </c>
      <c r="D17271" s="7" t="s">
        <v>61</v>
      </c>
      <c r="E17271" s="7" t="s">
        <v>24071</v>
      </c>
      <c r="F17271" s="7" t="s">
        <v>31</v>
      </c>
      <c r="G17271" s="8">
        <v>5.67</v>
      </c>
      <c r="H17271" s="9">
        <v>1.7389999999999999E-2</v>
      </c>
      <c r="I17271" s="10">
        <v>83621.919999999998</v>
      </c>
      <c r="J17271" s="11"/>
      <c r="K17271" s="7"/>
      <c r="L17271" s="11"/>
      <c r="M17271" s="11"/>
      <c r="N17271" s="38">
        <f>I17271*(100-$B$4)*(100-$B$5)/10000</f>
        <v>83621.919999999998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34294</v>
      </c>
      <c r="B17272" s="7" t="s">
        <v>34295</v>
      </c>
      <c r="C17272" s="7" t="s">
        <v>20792</v>
      </c>
      <c r="D17272" s="7" t="s">
        <v>35</v>
      </c>
      <c r="E17272" s="7" t="s">
        <v>675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34296</v>
      </c>
      <c r="B17273" s="7" t="s">
        <v>34297</v>
      </c>
      <c r="C17273" s="7" t="s">
        <v>20792</v>
      </c>
      <c r="D17273" s="7" t="s">
        <v>29</v>
      </c>
      <c r="E17273" s="7" t="s">
        <v>6619</v>
      </c>
      <c r="F17273" s="7" t="s">
        <v>31</v>
      </c>
      <c r="G17273" s="8">
        <v>10.45</v>
      </c>
      <c r="H17273" s="9">
        <v>3.9059999999999997E-2</v>
      </c>
      <c r="I17273" s="10">
        <v>125297.56</v>
      </c>
      <c r="J17273" s="11"/>
      <c r="K17273" s="7"/>
      <c r="L17273" s="11"/>
      <c r="M17273" s="11"/>
      <c r="N17273" s="38">
        <f>I17273*(100-$B$4)*(100-$B$5)/10000</f>
        <v>125297.56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34298</v>
      </c>
      <c r="B17274" s="7" t="s">
        <v>34299</v>
      </c>
      <c r="C17274" s="7" t="s">
        <v>20792</v>
      </c>
      <c r="D17274" s="7" t="s">
        <v>61</v>
      </c>
      <c r="E17274" s="7" t="s">
        <v>6619</v>
      </c>
      <c r="F17274" s="7" t="s">
        <v>31</v>
      </c>
      <c r="G17274" s="8">
        <v>10.45</v>
      </c>
      <c r="H17274" s="9">
        <v>3.9059999999999997E-2</v>
      </c>
      <c r="I17274" s="10">
        <v>125297.56</v>
      </c>
      <c r="J17274" s="11"/>
      <c r="K17274" s="7"/>
      <c r="L17274" s="11"/>
      <c r="M17274" s="11"/>
      <c r="N17274" s="38">
        <f>I17274*(100-$B$4)*(100-$B$5)/10000</f>
        <v>125297.56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34300</v>
      </c>
      <c r="B17275" s="7" t="s">
        <v>34301</v>
      </c>
      <c r="C17275" s="7" t="s">
        <v>648</v>
      </c>
      <c r="D17275" s="7" t="s">
        <v>35</v>
      </c>
      <c r="E17275" s="7" t="s">
        <v>6317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34302</v>
      </c>
      <c r="B17276" s="7" t="s">
        <v>34303</v>
      </c>
      <c r="C17276" s="7" t="s">
        <v>648</v>
      </c>
      <c r="D17276" s="7" t="s">
        <v>29</v>
      </c>
      <c r="E17276" s="7" t="s">
        <v>7318</v>
      </c>
      <c r="F17276" s="7" t="s">
        <v>31</v>
      </c>
      <c r="G17276" s="8">
        <v>10.45</v>
      </c>
      <c r="H17276" s="9">
        <v>3.9059999999999997E-2</v>
      </c>
      <c r="I17276" s="10">
        <v>136122.44</v>
      </c>
      <c r="J17276" s="11"/>
      <c r="K17276" s="7"/>
      <c r="L17276" s="11"/>
      <c r="M17276" s="11"/>
      <c r="N17276" s="38">
        <f>I17276*(100-$B$4)*(100-$B$5)/10000</f>
        <v>136122.44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34304</v>
      </c>
      <c r="B17277" s="7" t="s">
        <v>34305</v>
      </c>
      <c r="C17277" s="7" t="s">
        <v>648</v>
      </c>
      <c r="D17277" s="7" t="s">
        <v>61</v>
      </c>
      <c r="E17277" s="7" t="s">
        <v>7318</v>
      </c>
      <c r="F17277" s="7" t="s">
        <v>31</v>
      </c>
      <c r="G17277" s="8">
        <v>10.45</v>
      </c>
      <c r="H17277" s="9">
        <v>3.9059999999999997E-2</v>
      </c>
      <c r="I17277" s="10">
        <v>136122.44</v>
      </c>
      <c r="J17277" s="11"/>
      <c r="K17277" s="7"/>
      <c r="L17277" s="11"/>
      <c r="M17277" s="11"/>
      <c r="N17277" s="38">
        <f>I17277*(100-$B$4)*(100-$B$5)/10000</f>
        <v>136122.44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3" x14ac:dyDescent="0.2">
      <c r="A17278" s="29" t="s">
        <v>34306</v>
      </c>
      <c r="B17278" s="29"/>
      <c r="C17278" s="29"/>
      <c r="D17278" s="29"/>
      <c r="E17278" s="29"/>
      <c r="F17278" s="29"/>
      <c r="G17278" s="29"/>
      <c r="H17278" s="29"/>
      <c r="I17278" s="29"/>
      <c r="J17278" s="29"/>
      <c r="K17278" s="29"/>
      <c r="L17278" s="29"/>
      <c r="M17278" s="29"/>
      <c r="N17278" s="36"/>
      <c r="O17278" s="36"/>
      <c r="P17278" s="36"/>
      <c r="Q17278" s="36"/>
    </row>
    <row r="17279" spans="1:17" ht="11.1" customHeight="1" outlineLevel="4" x14ac:dyDescent="0.2">
      <c r="A17279" s="30" t="s">
        <v>34307</v>
      </c>
      <c r="B17279" s="30"/>
      <c r="C17279" s="30"/>
      <c r="D17279" s="30"/>
      <c r="E17279" s="30"/>
      <c r="F17279" s="30"/>
      <c r="G17279" s="30"/>
      <c r="H17279" s="30"/>
      <c r="I17279" s="30"/>
      <c r="J17279" s="30"/>
      <c r="K17279" s="30"/>
      <c r="L17279" s="30"/>
      <c r="M17279" s="30"/>
      <c r="N17279" s="37"/>
      <c r="O17279" s="37"/>
      <c r="P17279" s="37"/>
      <c r="Q17279" s="37"/>
    </row>
    <row r="17280" spans="1:17" ht="35.1" customHeight="1" outlineLevel="5" x14ac:dyDescent="0.2">
      <c r="A17280" s="6" t="s">
        <v>34308</v>
      </c>
      <c r="B17280" s="7" t="s">
        <v>34309</v>
      </c>
      <c r="C17280" s="7" t="s">
        <v>701</v>
      </c>
      <c r="D17280" s="7" t="s">
        <v>35</v>
      </c>
      <c r="E17280" s="7" t="s">
        <v>52</v>
      </c>
      <c r="F17280" s="7" t="s">
        <v>31</v>
      </c>
      <c r="G17280" s="8">
        <v>1.62</v>
      </c>
      <c r="H17280" s="9">
        <v>3.2669999999999999E-3</v>
      </c>
      <c r="I17280" s="10">
        <v>18784.400000000001</v>
      </c>
      <c r="J17280" s="12">
        <v>26</v>
      </c>
      <c r="K17280" s="7"/>
      <c r="L17280" s="11"/>
      <c r="M17280" s="11"/>
      <c r="N17280" s="38">
        <f>I17280*(100-$B$4)*(100-$B$5)/10000</f>
        <v>18784.400000000001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34310</v>
      </c>
      <c r="B17281" s="7" t="s">
        <v>34311</v>
      </c>
      <c r="C17281" s="7" t="s">
        <v>701</v>
      </c>
      <c r="D17281" s="7" t="s">
        <v>29</v>
      </c>
      <c r="E17281" s="7" t="s">
        <v>52</v>
      </c>
      <c r="F17281" s="7" t="s">
        <v>31</v>
      </c>
      <c r="G17281" s="8">
        <v>1.62</v>
      </c>
      <c r="H17281" s="9">
        <v>3.2669999999999999E-3</v>
      </c>
      <c r="I17281" s="10">
        <v>18784.400000000001</v>
      </c>
      <c r="J17281" s="12">
        <v>11</v>
      </c>
      <c r="K17281" s="7"/>
      <c r="L17281" s="11"/>
      <c r="M17281" s="11"/>
      <c r="N17281" s="38">
        <f>I17281*(100-$B$4)*(100-$B$5)/10000</f>
        <v>18784.400000000001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34312</v>
      </c>
      <c r="B17282" s="7" t="s">
        <v>34313</v>
      </c>
      <c r="C17282" s="7" t="s">
        <v>12541</v>
      </c>
      <c r="D17282" s="7" t="s">
        <v>35</v>
      </c>
      <c r="E17282" s="7" t="s">
        <v>52</v>
      </c>
      <c r="F17282" s="7" t="s">
        <v>31</v>
      </c>
      <c r="G17282" s="8">
        <v>4.5999999999999996</v>
      </c>
      <c r="H17282" s="9">
        <v>1.6320000000000001E-2</v>
      </c>
      <c r="I17282" s="10">
        <v>74622.289999999994</v>
      </c>
      <c r="J17282" s="12">
        <v>27</v>
      </c>
      <c r="K17282" s="7"/>
      <c r="L17282" s="11"/>
      <c r="M17282" s="11"/>
      <c r="N17282" s="38">
        <f>I17282*(100-$B$4)*(100-$B$5)/10000</f>
        <v>74622.289999999994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34314</v>
      </c>
      <c r="B17283" s="7" t="s">
        <v>34315</v>
      </c>
      <c r="C17283" s="7" t="s">
        <v>12541</v>
      </c>
      <c r="D17283" s="7" t="s">
        <v>29</v>
      </c>
      <c r="E17283" s="7" t="s">
        <v>52</v>
      </c>
      <c r="F17283" s="7" t="s">
        <v>31</v>
      </c>
      <c r="G17283" s="8">
        <v>4.5999999999999996</v>
      </c>
      <c r="H17283" s="9">
        <v>1.6320000000000001E-2</v>
      </c>
      <c r="I17283" s="10">
        <v>74622.289999999994</v>
      </c>
      <c r="J17283" s="12">
        <v>1</v>
      </c>
      <c r="K17283" s="7"/>
      <c r="L17283" s="11"/>
      <c r="M17283" s="11"/>
      <c r="N17283" s="38">
        <f>I17283*(100-$B$4)*(100-$B$5)/10000</f>
        <v>74622.289999999994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11.1" customHeight="1" outlineLevel="4" x14ac:dyDescent="0.2">
      <c r="A17284" s="30" t="s">
        <v>34316</v>
      </c>
      <c r="B17284" s="30"/>
      <c r="C17284" s="30"/>
      <c r="D17284" s="30"/>
      <c r="E17284" s="30"/>
      <c r="F17284" s="30"/>
      <c r="G17284" s="30"/>
      <c r="H17284" s="30"/>
      <c r="I17284" s="30"/>
      <c r="J17284" s="30"/>
      <c r="K17284" s="30"/>
      <c r="L17284" s="30"/>
      <c r="M17284" s="30"/>
      <c r="N17284" s="37"/>
      <c r="O17284" s="37"/>
      <c r="P17284" s="37"/>
      <c r="Q17284" s="37"/>
    </row>
    <row r="17285" spans="1:17" ht="35.1" customHeight="1" outlineLevel="5" x14ac:dyDescent="0.2">
      <c r="A17285" s="6" t="s">
        <v>34317</v>
      </c>
      <c r="B17285" s="7" t="s">
        <v>34318</v>
      </c>
      <c r="C17285" s="7" t="s">
        <v>701</v>
      </c>
      <c r="D17285" s="7"/>
      <c r="E17285" s="7" t="s">
        <v>52</v>
      </c>
      <c r="F17285" s="7" t="s">
        <v>31</v>
      </c>
      <c r="G17285" s="8">
        <v>1.4</v>
      </c>
      <c r="H17285" s="9">
        <v>5.0499999999999998E-3</v>
      </c>
      <c r="I17285" s="10">
        <v>17889.900000000001</v>
      </c>
      <c r="J17285" s="12">
        <v>12</v>
      </c>
      <c r="K17285" s="7"/>
      <c r="L17285" s="11"/>
      <c r="M17285" s="11"/>
      <c r="N17285" s="38">
        <f>I17285*(100-$B$4)*(100-$B$5)/10000</f>
        <v>17889.900000000001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34319</v>
      </c>
      <c r="B17286" s="7" t="s">
        <v>34320</v>
      </c>
      <c r="C17286" s="7" t="s">
        <v>12541</v>
      </c>
      <c r="D17286" s="7"/>
      <c r="E17286" s="7" t="s">
        <v>52</v>
      </c>
      <c r="F17286" s="7" t="s">
        <v>31</v>
      </c>
      <c r="G17286" s="8">
        <v>4.2</v>
      </c>
      <c r="H17286" s="9">
        <v>1.155E-2</v>
      </c>
      <c r="I17286" s="10">
        <v>71068.850000000006</v>
      </c>
      <c r="J17286" s="12">
        <v>7</v>
      </c>
      <c r="K17286" s="7"/>
      <c r="L17286" s="11"/>
      <c r="M17286" s="11"/>
      <c r="N17286" s="38">
        <f>I17286*(100-$B$4)*(100-$B$5)/10000</f>
        <v>71068.850000000006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11.1" customHeight="1" outlineLevel="4" x14ac:dyDescent="0.2">
      <c r="A17287" s="30" t="s">
        <v>34321</v>
      </c>
      <c r="B17287" s="30"/>
      <c r="C17287" s="30"/>
      <c r="D17287" s="30"/>
      <c r="E17287" s="30"/>
      <c r="F17287" s="30"/>
      <c r="G17287" s="30"/>
      <c r="H17287" s="30"/>
      <c r="I17287" s="30"/>
      <c r="J17287" s="30"/>
      <c r="K17287" s="30"/>
      <c r="L17287" s="30"/>
      <c r="M17287" s="30"/>
      <c r="N17287" s="37"/>
      <c r="O17287" s="37"/>
      <c r="P17287" s="37"/>
      <c r="Q17287" s="37"/>
    </row>
    <row r="17288" spans="1:17" ht="35.1" customHeight="1" outlineLevel="5" x14ac:dyDescent="0.2">
      <c r="A17288" s="6" t="s">
        <v>34322</v>
      </c>
      <c r="B17288" s="7" t="s">
        <v>34323</v>
      </c>
      <c r="C17288" s="7" t="s">
        <v>701</v>
      </c>
      <c r="D17288" s="7" t="s">
        <v>35</v>
      </c>
      <c r="E17288" s="7" t="s">
        <v>52</v>
      </c>
      <c r="F17288" s="7" t="s">
        <v>31</v>
      </c>
      <c r="G17288" s="8">
        <v>1.9</v>
      </c>
      <c r="H17288" s="9">
        <v>3.2669999999999999E-3</v>
      </c>
      <c r="I17288" s="10">
        <v>14900.54</v>
      </c>
      <c r="J17288" s="12">
        <v>9</v>
      </c>
      <c r="K17288" s="7"/>
      <c r="L17288" s="11"/>
      <c r="M17288" s="11"/>
      <c r="N17288" s="38">
        <f>I17288*(100-$B$4)*(100-$B$5)/10000</f>
        <v>14900.54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34324</v>
      </c>
      <c r="B17289" s="7" t="s">
        <v>34325</v>
      </c>
      <c r="C17289" s="7" t="s">
        <v>701</v>
      </c>
      <c r="D17289" s="7" t="s">
        <v>29</v>
      </c>
      <c r="E17289" s="7" t="s">
        <v>52</v>
      </c>
      <c r="F17289" s="7" t="s">
        <v>31</v>
      </c>
      <c r="G17289" s="8">
        <v>1.9</v>
      </c>
      <c r="H17289" s="9">
        <v>3.2669999999999999E-3</v>
      </c>
      <c r="I17289" s="10">
        <v>14900.54</v>
      </c>
      <c r="J17289" s="12">
        <v>21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34326</v>
      </c>
      <c r="B17290" s="7" t="s">
        <v>34327</v>
      </c>
      <c r="C17290" s="7" t="s">
        <v>12541</v>
      </c>
      <c r="D17290" s="7" t="s">
        <v>35</v>
      </c>
      <c r="E17290" s="7" t="s">
        <v>52</v>
      </c>
      <c r="F17290" s="7" t="s">
        <v>31</v>
      </c>
      <c r="G17290" s="8">
        <v>6.8</v>
      </c>
      <c r="H17290" s="9">
        <v>1.6320000000000001E-2</v>
      </c>
      <c r="I17290" s="10">
        <v>59424.07</v>
      </c>
      <c r="J17290" s="12">
        <v>30</v>
      </c>
      <c r="K17290" s="7"/>
      <c r="L17290" s="11"/>
      <c r="M17290" s="11"/>
      <c r="N17290" s="38">
        <f>I17290*(100-$B$4)*(100-$B$5)/10000</f>
        <v>59424.07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34328</v>
      </c>
      <c r="B17291" s="7" t="s">
        <v>34329</v>
      </c>
      <c r="C17291" s="7" t="s">
        <v>12541</v>
      </c>
      <c r="D17291" s="7" t="s">
        <v>29</v>
      </c>
      <c r="E17291" s="7" t="s">
        <v>52</v>
      </c>
      <c r="F17291" s="7" t="s">
        <v>31</v>
      </c>
      <c r="G17291" s="8">
        <v>6.8</v>
      </c>
      <c r="H17291" s="9">
        <v>1.6320000000000001E-2</v>
      </c>
      <c r="I17291" s="10">
        <v>59424.07</v>
      </c>
      <c r="J17291" s="12">
        <v>49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11.1" customHeight="1" outlineLevel="4" x14ac:dyDescent="0.2">
      <c r="A17292" s="30" t="s">
        <v>34330</v>
      </c>
      <c r="B17292" s="30"/>
      <c r="C17292" s="30"/>
      <c r="D17292" s="30"/>
      <c r="E17292" s="30"/>
      <c r="F17292" s="30"/>
      <c r="G17292" s="30"/>
      <c r="H17292" s="30"/>
      <c r="I17292" s="30"/>
      <c r="J17292" s="30"/>
      <c r="K17292" s="30"/>
      <c r="L17292" s="30"/>
      <c r="M17292" s="30"/>
      <c r="N17292" s="37"/>
      <c r="O17292" s="37"/>
      <c r="P17292" s="37"/>
      <c r="Q17292" s="37"/>
    </row>
    <row r="17293" spans="1:17" ht="23.1" customHeight="1" outlineLevel="5" x14ac:dyDescent="0.2">
      <c r="A17293" s="6" t="s">
        <v>34331</v>
      </c>
      <c r="B17293" s="7" t="s">
        <v>34332</v>
      </c>
      <c r="C17293" s="7" t="s">
        <v>47</v>
      </c>
      <c r="D17293" s="7" t="s">
        <v>35</v>
      </c>
      <c r="E17293" s="7" t="s">
        <v>52</v>
      </c>
      <c r="F17293" s="7" t="s">
        <v>31</v>
      </c>
      <c r="G17293" s="8">
        <v>1.85</v>
      </c>
      <c r="H17293" s="9">
        <v>3.2669999999999999E-3</v>
      </c>
      <c r="I17293" s="10">
        <v>22068.49</v>
      </c>
      <c r="J17293" s="12">
        <v>13</v>
      </c>
      <c r="K17293" s="7"/>
      <c r="L17293" s="11"/>
      <c r="M17293" s="11"/>
      <c r="N17293" s="38">
        <f>I17293*(100-$B$4)*(100-$B$5)/10000</f>
        <v>22068.49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34333</v>
      </c>
      <c r="B17294" s="7" t="s">
        <v>34334</v>
      </c>
      <c r="C17294" s="7" t="s">
        <v>47</v>
      </c>
      <c r="D17294" s="7" t="s">
        <v>29</v>
      </c>
      <c r="E17294" s="7" t="s">
        <v>52</v>
      </c>
      <c r="F17294" s="7" t="s">
        <v>31</v>
      </c>
      <c r="G17294" s="8">
        <v>1.85</v>
      </c>
      <c r="H17294" s="9">
        <v>3.2669999999999999E-3</v>
      </c>
      <c r="I17294" s="10">
        <v>22068.49</v>
      </c>
      <c r="J17294" s="12">
        <v>2</v>
      </c>
      <c r="K17294" s="7"/>
      <c r="L17294" s="11"/>
      <c r="M17294" s="11"/>
      <c r="N17294" s="38">
        <f>I17294*(100-$B$4)*(100-$B$5)/10000</f>
        <v>22068.49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23.1" customHeight="1" outlineLevel="5" x14ac:dyDescent="0.2">
      <c r="A17295" s="6" t="s">
        <v>34335</v>
      </c>
      <c r="B17295" s="7" t="s">
        <v>34336</v>
      </c>
      <c r="C17295" s="7" t="s">
        <v>13250</v>
      </c>
      <c r="D17295" s="7" t="s">
        <v>35</v>
      </c>
      <c r="E17295" s="7" t="s">
        <v>52</v>
      </c>
      <c r="F17295" s="7" t="s">
        <v>31</v>
      </c>
      <c r="G17295" s="8">
        <v>7.1</v>
      </c>
      <c r="H17295" s="9">
        <v>1.6320000000000001E-2</v>
      </c>
      <c r="I17295" s="10">
        <v>89285.03</v>
      </c>
      <c r="J17295" s="12">
        <v>5</v>
      </c>
      <c r="K17295" s="7"/>
      <c r="L17295" s="11"/>
      <c r="M17295" s="11"/>
      <c r="N17295" s="38">
        <f>I17295*(100-$B$4)*(100-$B$5)/10000</f>
        <v>89285.03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23.1" customHeight="1" outlineLevel="5" x14ac:dyDescent="0.2">
      <c r="A17296" s="6" t="s">
        <v>34337</v>
      </c>
      <c r="B17296" s="7" t="s">
        <v>34338</v>
      </c>
      <c r="C17296" s="7" t="s">
        <v>13250</v>
      </c>
      <c r="D17296" s="7" t="s">
        <v>29</v>
      </c>
      <c r="E17296" s="7" t="s">
        <v>52</v>
      </c>
      <c r="F17296" s="7" t="s">
        <v>31</v>
      </c>
      <c r="G17296" s="8">
        <v>7.1</v>
      </c>
      <c r="H17296" s="9">
        <v>1.6320000000000001E-2</v>
      </c>
      <c r="I17296" s="10">
        <v>89285.03</v>
      </c>
      <c r="J17296" s="11"/>
      <c r="K17296" s="7"/>
      <c r="L17296" s="11"/>
      <c r="M17296" s="11"/>
      <c r="N17296" s="38">
        <f>I17296*(100-$B$4)*(100-$B$5)/10000</f>
        <v>89285.03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11.1" customHeight="1" outlineLevel="4" x14ac:dyDescent="0.2">
      <c r="A17297" s="30" t="s">
        <v>34339</v>
      </c>
      <c r="B17297" s="30"/>
      <c r="C17297" s="30"/>
      <c r="D17297" s="30"/>
      <c r="E17297" s="30"/>
      <c r="F17297" s="30"/>
      <c r="G17297" s="30"/>
      <c r="H17297" s="30"/>
      <c r="I17297" s="30"/>
      <c r="J17297" s="30"/>
      <c r="K17297" s="30"/>
      <c r="L17297" s="30"/>
      <c r="M17297" s="30"/>
      <c r="N17297" s="37"/>
      <c r="O17297" s="37"/>
      <c r="P17297" s="37"/>
      <c r="Q17297" s="37"/>
    </row>
    <row r="17298" spans="1:17" ht="35.1" customHeight="1" outlineLevel="5" x14ac:dyDescent="0.2">
      <c r="A17298" s="6" t="s">
        <v>34340</v>
      </c>
      <c r="B17298" s="7" t="s">
        <v>34341</v>
      </c>
      <c r="C17298" s="7" t="s">
        <v>47</v>
      </c>
      <c r="D17298" s="7" t="s">
        <v>35</v>
      </c>
      <c r="E17298" s="7" t="s">
        <v>52</v>
      </c>
      <c r="F17298" s="7" t="s">
        <v>31</v>
      </c>
      <c r="G17298" s="8">
        <v>1</v>
      </c>
      <c r="H17298" s="9">
        <v>1.01E-3</v>
      </c>
      <c r="I17298" s="10">
        <v>10123.32</v>
      </c>
      <c r="J17298" s="12">
        <v>8</v>
      </c>
      <c r="K17298" s="7"/>
      <c r="L17298" s="11"/>
      <c r="M17298" s="11"/>
      <c r="N17298" s="38">
        <f>I17298*(100-$B$4)*(100-$B$5)/10000</f>
        <v>10123.32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34342</v>
      </c>
      <c r="B17299" s="7" t="s">
        <v>34343</v>
      </c>
      <c r="C17299" s="7" t="s">
        <v>47</v>
      </c>
      <c r="D17299" s="7" t="s">
        <v>29</v>
      </c>
      <c r="E17299" s="7" t="s">
        <v>52</v>
      </c>
      <c r="F17299" s="7" t="s">
        <v>31</v>
      </c>
      <c r="G17299" s="8">
        <v>1</v>
      </c>
      <c r="H17299" s="9">
        <v>1.01E-3</v>
      </c>
      <c r="I17299" s="10">
        <v>10123.32</v>
      </c>
      <c r="J17299" s="12">
        <v>16</v>
      </c>
      <c r="K17299" s="7"/>
      <c r="L17299" s="11"/>
      <c r="M17299" s="11"/>
      <c r="N17299" s="38">
        <f>I17299*(100-$B$4)*(100-$B$5)/10000</f>
        <v>10123.32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34344</v>
      </c>
      <c r="B17300" s="7" t="s">
        <v>34345</v>
      </c>
      <c r="C17300" s="7" t="s">
        <v>13250</v>
      </c>
      <c r="D17300" s="7" t="s">
        <v>35</v>
      </c>
      <c r="E17300" s="7" t="s">
        <v>52</v>
      </c>
      <c r="F17300" s="7" t="s">
        <v>31</v>
      </c>
      <c r="G17300" s="8">
        <v>2.78</v>
      </c>
      <c r="H17300" s="9">
        <v>1.3599999999999999E-2</v>
      </c>
      <c r="I17300" s="10">
        <v>40284.160000000003</v>
      </c>
      <c r="J17300" s="11"/>
      <c r="K17300" s="7"/>
      <c r="L17300" s="11"/>
      <c r="M17300" s="11"/>
      <c r="N17300" s="38">
        <f>I17300*(100-$B$4)*(100-$B$5)/10000</f>
        <v>40284.160000000003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34346</v>
      </c>
      <c r="B17301" s="7" t="s">
        <v>34347</v>
      </c>
      <c r="C17301" s="7" t="s">
        <v>13250</v>
      </c>
      <c r="D17301" s="7" t="s">
        <v>29</v>
      </c>
      <c r="E17301" s="7" t="s">
        <v>52</v>
      </c>
      <c r="F17301" s="7" t="s">
        <v>31</v>
      </c>
      <c r="G17301" s="8">
        <v>2.78</v>
      </c>
      <c r="H17301" s="9">
        <v>1.3599999999999999E-2</v>
      </c>
      <c r="I17301" s="10">
        <v>40284.160000000003</v>
      </c>
      <c r="J17301" s="12">
        <v>10</v>
      </c>
      <c r="K17301" s="7"/>
      <c r="L17301" s="11"/>
      <c r="M17301" s="11"/>
      <c r="N17301" s="38">
        <f>I17301*(100-$B$4)*(100-$B$5)/10000</f>
        <v>40284.160000000003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11.1" customHeight="1" outlineLevel="4" x14ac:dyDescent="0.2">
      <c r="A17302" s="30" t="s">
        <v>34348</v>
      </c>
      <c r="B17302" s="30"/>
      <c r="C17302" s="30"/>
      <c r="D17302" s="30"/>
      <c r="E17302" s="30"/>
      <c r="F17302" s="30"/>
      <c r="G17302" s="30"/>
      <c r="H17302" s="30"/>
      <c r="I17302" s="30"/>
      <c r="J17302" s="30"/>
      <c r="K17302" s="30"/>
      <c r="L17302" s="30"/>
      <c r="M17302" s="30"/>
      <c r="N17302" s="37"/>
      <c r="O17302" s="37"/>
      <c r="P17302" s="37"/>
      <c r="Q17302" s="37"/>
    </row>
    <row r="17303" spans="1:17" ht="35.1" customHeight="1" outlineLevel="5" x14ac:dyDescent="0.2">
      <c r="A17303" s="6" t="s">
        <v>34349</v>
      </c>
      <c r="B17303" s="7" t="s">
        <v>34350</v>
      </c>
      <c r="C17303" s="7" t="s">
        <v>47</v>
      </c>
      <c r="D17303" s="7" t="s">
        <v>35</v>
      </c>
      <c r="E17303" s="7" t="s">
        <v>52</v>
      </c>
      <c r="F17303" s="7" t="s">
        <v>31</v>
      </c>
      <c r="G17303" s="8">
        <v>1</v>
      </c>
      <c r="H17303" s="9">
        <v>3.2669999999999999E-3</v>
      </c>
      <c r="I17303" s="10">
        <v>14900.54</v>
      </c>
      <c r="J17303" s="12">
        <v>15</v>
      </c>
      <c r="K17303" s="7"/>
      <c r="L17303" s="11"/>
      <c r="M17303" s="11"/>
      <c r="N17303" s="38">
        <f>I17303*(100-$B$4)*(100-$B$5)/10000</f>
        <v>14900.54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34351</v>
      </c>
      <c r="B17304" s="7" t="s">
        <v>34352</v>
      </c>
      <c r="C17304" s="7" t="s">
        <v>47</v>
      </c>
      <c r="D17304" s="7" t="s">
        <v>29</v>
      </c>
      <c r="E17304" s="7" t="s">
        <v>52</v>
      </c>
      <c r="F17304" s="7" t="s">
        <v>31</v>
      </c>
      <c r="G17304" s="8">
        <v>1</v>
      </c>
      <c r="H17304" s="9">
        <v>3.2669999999999999E-3</v>
      </c>
      <c r="I17304" s="10">
        <v>14900.54</v>
      </c>
      <c r="J17304" s="11"/>
      <c r="K17304" s="7"/>
      <c r="L17304" s="11"/>
      <c r="M17304" s="11"/>
      <c r="N17304" s="38">
        <f>I17304*(100-$B$4)*(100-$B$5)/10000</f>
        <v>14900.54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34353</v>
      </c>
      <c r="B17305" s="7" t="s">
        <v>34354</v>
      </c>
      <c r="C17305" s="7" t="s">
        <v>13250</v>
      </c>
      <c r="D17305" s="7" t="s">
        <v>35</v>
      </c>
      <c r="E17305" s="7" t="s">
        <v>52</v>
      </c>
      <c r="F17305" s="7" t="s">
        <v>31</v>
      </c>
      <c r="G17305" s="8">
        <v>3.38</v>
      </c>
      <c r="H17305" s="9">
        <v>1.6320000000000001E-2</v>
      </c>
      <c r="I17305" s="10">
        <v>59424.07</v>
      </c>
      <c r="J17305" s="12">
        <v>10</v>
      </c>
      <c r="K17305" s="7"/>
      <c r="L17305" s="11"/>
      <c r="M17305" s="11"/>
      <c r="N17305" s="38">
        <f>I17305*(100-$B$4)*(100-$B$5)/10000</f>
        <v>59424.07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34355</v>
      </c>
      <c r="B17306" s="7" t="s">
        <v>34356</v>
      </c>
      <c r="C17306" s="7" t="s">
        <v>13250</v>
      </c>
      <c r="D17306" s="7" t="s">
        <v>29</v>
      </c>
      <c r="E17306" s="7" t="s">
        <v>52</v>
      </c>
      <c r="F17306" s="7" t="s">
        <v>31</v>
      </c>
      <c r="G17306" s="8">
        <v>3.38</v>
      </c>
      <c r="H17306" s="9">
        <v>1.6320000000000001E-2</v>
      </c>
      <c r="I17306" s="10">
        <v>59424.07</v>
      </c>
      <c r="J17306" s="11"/>
      <c r="K17306" s="7"/>
      <c r="L17306" s="11"/>
      <c r="M17306" s="11"/>
      <c r="N17306" s="38">
        <f>I17306*(100-$B$4)*(100-$B$5)/10000</f>
        <v>59424.07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11.1" customHeight="1" outlineLevel="4" x14ac:dyDescent="0.2">
      <c r="A17307" s="30" t="s">
        <v>34357</v>
      </c>
      <c r="B17307" s="30"/>
      <c r="C17307" s="30"/>
      <c r="D17307" s="30"/>
      <c r="E17307" s="30"/>
      <c r="F17307" s="30"/>
      <c r="G17307" s="30"/>
      <c r="H17307" s="30"/>
      <c r="I17307" s="30"/>
      <c r="J17307" s="30"/>
      <c r="K17307" s="30"/>
      <c r="L17307" s="30"/>
      <c r="M17307" s="30"/>
      <c r="N17307" s="37"/>
      <c r="O17307" s="37"/>
      <c r="P17307" s="37"/>
      <c r="Q17307" s="37"/>
    </row>
    <row r="17308" spans="1:17" ht="35.1" customHeight="1" outlineLevel="5" x14ac:dyDescent="0.2">
      <c r="A17308" s="6" t="s">
        <v>34358</v>
      </c>
      <c r="B17308" s="7" t="s">
        <v>34359</v>
      </c>
      <c r="C17308" s="7" t="s">
        <v>47</v>
      </c>
      <c r="D17308" s="7" t="s">
        <v>35</v>
      </c>
      <c r="E17308" s="7" t="s">
        <v>52</v>
      </c>
      <c r="F17308" s="7" t="s">
        <v>31</v>
      </c>
      <c r="G17308" s="8">
        <v>1</v>
      </c>
      <c r="H17308" s="9">
        <v>3.2669999999999999E-3</v>
      </c>
      <c r="I17308" s="10">
        <v>11018.73</v>
      </c>
      <c r="J17308" s="12">
        <v>19</v>
      </c>
      <c r="K17308" s="7"/>
      <c r="L17308" s="11"/>
      <c r="M17308" s="11"/>
      <c r="N17308" s="38">
        <f>I17308*(100-$B$4)*(100-$B$5)/10000</f>
        <v>11018.73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34360</v>
      </c>
      <c r="B17309" s="7" t="s">
        <v>34361</v>
      </c>
      <c r="C17309" s="7" t="s">
        <v>47</v>
      </c>
      <c r="D17309" s="7" t="s">
        <v>29</v>
      </c>
      <c r="E17309" s="7" t="s">
        <v>52</v>
      </c>
      <c r="F17309" s="7" t="s">
        <v>31</v>
      </c>
      <c r="G17309" s="8">
        <v>1</v>
      </c>
      <c r="H17309" s="9">
        <v>3.2669999999999999E-3</v>
      </c>
      <c r="I17309" s="10">
        <v>11018.73</v>
      </c>
      <c r="J17309" s="12">
        <v>13</v>
      </c>
      <c r="K17309" s="7"/>
      <c r="L17309" s="11"/>
      <c r="M17309" s="11"/>
      <c r="N17309" s="38">
        <f>I17309*(100-$B$4)*(100-$B$5)/10000</f>
        <v>11018.73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34362</v>
      </c>
      <c r="B17310" s="7" t="s">
        <v>34363</v>
      </c>
      <c r="C17310" s="7" t="s">
        <v>13250</v>
      </c>
      <c r="D17310" s="7" t="s">
        <v>35</v>
      </c>
      <c r="E17310" s="7" t="s">
        <v>52</v>
      </c>
      <c r="F17310" s="7" t="s">
        <v>31</v>
      </c>
      <c r="G17310" s="8">
        <v>3</v>
      </c>
      <c r="H17310" s="9">
        <v>1.6320000000000001E-2</v>
      </c>
      <c r="I17310" s="10">
        <v>44492.49</v>
      </c>
      <c r="J17310" s="12">
        <v>20</v>
      </c>
      <c r="K17310" s="7"/>
      <c r="L17310" s="11"/>
      <c r="M17310" s="11"/>
      <c r="N17310" s="38">
        <f>I17310*(100-$B$4)*(100-$B$5)/10000</f>
        <v>44492.49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34364</v>
      </c>
      <c r="B17311" s="7" t="s">
        <v>34365</v>
      </c>
      <c r="C17311" s="7" t="s">
        <v>13250</v>
      </c>
      <c r="D17311" s="7" t="s">
        <v>29</v>
      </c>
      <c r="E17311" s="7" t="s">
        <v>52</v>
      </c>
      <c r="F17311" s="7" t="s">
        <v>31</v>
      </c>
      <c r="G17311" s="8">
        <v>3</v>
      </c>
      <c r="H17311" s="9">
        <v>1.6320000000000001E-2</v>
      </c>
      <c r="I17311" s="10">
        <v>44492.49</v>
      </c>
      <c r="J17311" s="12">
        <v>9</v>
      </c>
      <c r="K17311" s="7"/>
      <c r="L17311" s="11"/>
      <c r="M17311" s="11"/>
      <c r="N17311" s="38">
        <f>I17311*(100-$B$4)*(100-$B$5)/10000</f>
        <v>44492.49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11.1" customHeight="1" outlineLevel="4" x14ac:dyDescent="0.2">
      <c r="A17312" s="30" t="s">
        <v>34366</v>
      </c>
      <c r="B17312" s="30"/>
      <c r="C17312" s="30"/>
      <c r="D17312" s="30"/>
      <c r="E17312" s="30"/>
      <c r="F17312" s="30"/>
      <c r="G17312" s="30"/>
      <c r="H17312" s="30"/>
      <c r="I17312" s="30"/>
      <c r="J17312" s="30"/>
      <c r="K17312" s="30"/>
      <c r="L17312" s="30"/>
      <c r="M17312" s="30"/>
      <c r="N17312" s="37"/>
      <c r="O17312" s="37"/>
      <c r="P17312" s="37"/>
      <c r="Q17312" s="37"/>
    </row>
    <row r="17313" spans="1:17" ht="35.1" customHeight="1" outlineLevel="5" x14ac:dyDescent="0.2">
      <c r="A17313" s="6" t="s">
        <v>34367</v>
      </c>
      <c r="B17313" s="7" t="s">
        <v>34368</v>
      </c>
      <c r="C17313" s="7" t="s">
        <v>47</v>
      </c>
      <c r="D17313" s="7" t="s">
        <v>35</v>
      </c>
      <c r="E17313" s="7" t="s">
        <v>52</v>
      </c>
      <c r="F17313" s="7" t="s">
        <v>31</v>
      </c>
      <c r="G17313" s="8">
        <v>1</v>
      </c>
      <c r="H17313" s="9">
        <v>3.2669999999999999E-3</v>
      </c>
      <c r="I17313" s="10">
        <v>11018.73</v>
      </c>
      <c r="J17313" s="12">
        <v>14</v>
      </c>
      <c r="K17313" s="7"/>
      <c r="L17313" s="11"/>
      <c r="M17313" s="11"/>
      <c r="N17313" s="38">
        <f>I17313*(100-$B$4)*(100-$B$5)/10000</f>
        <v>11018.73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34369</v>
      </c>
      <c r="B17314" s="7" t="s">
        <v>34370</v>
      </c>
      <c r="C17314" s="7" t="s">
        <v>47</v>
      </c>
      <c r="D17314" s="7" t="s">
        <v>29</v>
      </c>
      <c r="E17314" s="7" t="s">
        <v>52</v>
      </c>
      <c r="F17314" s="7" t="s">
        <v>31</v>
      </c>
      <c r="G17314" s="8">
        <v>1</v>
      </c>
      <c r="H17314" s="9">
        <v>3.2669999999999999E-3</v>
      </c>
      <c r="I17314" s="10">
        <v>11018.73</v>
      </c>
      <c r="J17314" s="12">
        <v>8</v>
      </c>
      <c r="K17314" s="7"/>
      <c r="L17314" s="11"/>
      <c r="M17314" s="11"/>
      <c r="N17314" s="38">
        <f>I17314*(100-$B$4)*(100-$B$5)/10000</f>
        <v>11018.73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34371</v>
      </c>
      <c r="B17315" s="7" t="s">
        <v>34372</v>
      </c>
      <c r="C17315" s="7" t="s">
        <v>13250</v>
      </c>
      <c r="D17315" s="7" t="s">
        <v>35</v>
      </c>
      <c r="E17315" s="7" t="s">
        <v>52</v>
      </c>
      <c r="F17315" s="7" t="s">
        <v>31</v>
      </c>
      <c r="G17315" s="8">
        <v>3</v>
      </c>
      <c r="H17315" s="9">
        <v>1.6320000000000001E-2</v>
      </c>
      <c r="I17315" s="10">
        <v>44492.49</v>
      </c>
      <c r="J17315" s="11"/>
      <c r="K17315" s="7"/>
      <c r="L17315" s="11"/>
      <c r="M17315" s="11"/>
      <c r="N17315" s="38">
        <f>I17315*(100-$B$4)*(100-$B$5)/10000</f>
        <v>44492.49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34373</v>
      </c>
      <c r="B17316" s="7" t="s">
        <v>34374</v>
      </c>
      <c r="C17316" s="7" t="s">
        <v>13250</v>
      </c>
      <c r="D17316" s="7" t="s">
        <v>29</v>
      </c>
      <c r="E17316" s="7" t="s">
        <v>52</v>
      </c>
      <c r="F17316" s="7" t="s">
        <v>31</v>
      </c>
      <c r="G17316" s="8">
        <v>3</v>
      </c>
      <c r="H17316" s="9">
        <v>1.6320000000000001E-2</v>
      </c>
      <c r="I17316" s="10">
        <v>44492.49</v>
      </c>
      <c r="J17316" s="12">
        <v>10</v>
      </c>
      <c r="K17316" s="7"/>
      <c r="L17316" s="11"/>
      <c r="M17316" s="11"/>
      <c r="N17316" s="38">
        <f>I17316*(100-$B$4)*(100-$B$5)/10000</f>
        <v>44492.49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11.1" customHeight="1" outlineLevel="4" x14ac:dyDescent="0.2">
      <c r="A17317" s="30" t="s">
        <v>34375</v>
      </c>
      <c r="B17317" s="30"/>
      <c r="C17317" s="30"/>
      <c r="D17317" s="30"/>
      <c r="E17317" s="30"/>
      <c r="F17317" s="30"/>
      <c r="G17317" s="30"/>
      <c r="H17317" s="30"/>
      <c r="I17317" s="30"/>
      <c r="J17317" s="30"/>
      <c r="K17317" s="30"/>
      <c r="L17317" s="30"/>
      <c r="M17317" s="30"/>
      <c r="N17317" s="37"/>
      <c r="O17317" s="37"/>
      <c r="P17317" s="37"/>
      <c r="Q17317" s="37"/>
    </row>
    <row r="17318" spans="1:17" ht="35.1" customHeight="1" outlineLevel="5" x14ac:dyDescent="0.2">
      <c r="A17318" s="6" t="s">
        <v>34376</v>
      </c>
      <c r="B17318" s="7" t="s">
        <v>34377</v>
      </c>
      <c r="C17318" s="7"/>
      <c r="D17318" s="7"/>
      <c r="E17318" s="7" t="s">
        <v>52</v>
      </c>
      <c r="F17318" s="7" t="s">
        <v>53</v>
      </c>
      <c r="G17318" s="8">
        <v>0.1</v>
      </c>
      <c r="H17318" s="9">
        <v>5.9999999999999995E-4</v>
      </c>
      <c r="I17318" s="10">
        <v>1761.96</v>
      </c>
      <c r="J17318" s="12">
        <v>30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23.1" customHeight="1" outlineLevel="5" x14ac:dyDescent="0.2">
      <c r="A17319" s="6" t="s">
        <v>34378</v>
      </c>
      <c r="B17319" s="7" t="s">
        <v>34379</v>
      </c>
      <c r="C17319" s="7"/>
      <c r="D17319" s="7"/>
      <c r="E17319" s="7" t="s">
        <v>52</v>
      </c>
      <c r="F17319" s="7" t="s">
        <v>53</v>
      </c>
      <c r="G17319" s="8">
        <v>0.89</v>
      </c>
      <c r="H17319" s="9">
        <v>2.5000000000000001E-4</v>
      </c>
      <c r="I17319" s="10">
        <v>1464.29</v>
      </c>
      <c r="J17319" s="12">
        <v>18</v>
      </c>
      <c r="K17319" s="7"/>
      <c r="L17319" s="11"/>
      <c r="M17319" s="11"/>
      <c r="N17319" s="38">
        <f>I17319*(100-$B$4)*(100-$B$5)/10000</f>
        <v>1464.29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34380</v>
      </c>
      <c r="B17320" s="7" t="s">
        <v>34381</v>
      </c>
      <c r="C17320" s="7"/>
      <c r="D17320" s="7"/>
      <c r="E17320" s="7" t="s">
        <v>52</v>
      </c>
      <c r="F17320" s="7" t="s">
        <v>53</v>
      </c>
      <c r="G17320" s="8">
        <v>0.38900000000000001</v>
      </c>
      <c r="H17320" s="9">
        <v>2.2499999999999998E-3</v>
      </c>
      <c r="I17320" s="10">
        <v>3129.81</v>
      </c>
      <c r="J17320" s="12">
        <v>23</v>
      </c>
      <c r="K17320" s="7"/>
      <c r="L17320" s="11"/>
      <c r="M17320" s="11"/>
      <c r="N17320" s="38">
        <f>I17320*(100-$B$4)*(100-$B$5)/10000</f>
        <v>3129.81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34382</v>
      </c>
      <c r="B17321" s="7" t="s">
        <v>34383</v>
      </c>
      <c r="C17321" s="7"/>
      <c r="D17321" s="7"/>
      <c r="E17321" s="7" t="s">
        <v>52</v>
      </c>
      <c r="F17321" s="7" t="s">
        <v>53</v>
      </c>
      <c r="G17321" s="8">
        <v>0.28999999999999998</v>
      </c>
      <c r="H17321" s="9">
        <v>9.8999999999999999E-4</v>
      </c>
      <c r="I17321" s="10">
        <v>3555.14</v>
      </c>
      <c r="J17321" s="12">
        <v>30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34384</v>
      </c>
      <c r="B17322" s="7" t="s">
        <v>34385</v>
      </c>
      <c r="C17322" s="7"/>
      <c r="D17322" s="7"/>
      <c r="E17322" s="7" t="s">
        <v>52</v>
      </c>
      <c r="F17322" s="7" t="s">
        <v>53</v>
      </c>
      <c r="G17322" s="8">
        <v>0.25</v>
      </c>
      <c r="H17322" s="9">
        <v>8.7000000000000001E-4</v>
      </c>
      <c r="I17322" s="10">
        <v>2659.73</v>
      </c>
      <c r="J17322" s="12">
        <v>21</v>
      </c>
      <c r="K17322" s="7"/>
      <c r="L17322" s="11"/>
      <c r="M17322" s="11"/>
      <c r="N17322" s="38">
        <f>I17322*(100-$B$4)*(100-$B$5)/10000</f>
        <v>2659.73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34386</v>
      </c>
      <c r="B17323" s="7" t="s">
        <v>34387</v>
      </c>
      <c r="C17323" s="7"/>
      <c r="D17323" s="7"/>
      <c r="E17323" s="7" t="s">
        <v>52</v>
      </c>
      <c r="F17323" s="7" t="s">
        <v>53</v>
      </c>
      <c r="G17323" s="8">
        <v>7.0000000000000007E-2</v>
      </c>
      <c r="H17323" s="9">
        <v>3.8000000000000002E-4</v>
      </c>
      <c r="I17323" s="10">
        <v>1166.45</v>
      </c>
      <c r="J17323" s="12">
        <v>22</v>
      </c>
      <c r="K17323" s="7"/>
      <c r="L17323" s="11"/>
      <c r="M17323" s="11"/>
      <c r="N17323" s="38">
        <f>I17323*(100-$B$4)*(100-$B$5)/10000</f>
        <v>1166.45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34388</v>
      </c>
      <c r="B17324" s="7" t="s">
        <v>34389</v>
      </c>
      <c r="C17324" s="7"/>
      <c r="D17324" s="7"/>
      <c r="E17324" s="7" t="s">
        <v>52</v>
      </c>
      <c r="F17324" s="7" t="s">
        <v>53</v>
      </c>
      <c r="G17324" s="8">
        <v>0.56999999999999995</v>
      </c>
      <c r="H17324" s="9">
        <v>4.0999999999999999E-4</v>
      </c>
      <c r="I17324" s="10">
        <v>1166.45</v>
      </c>
      <c r="J17324" s="12">
        <v>99</v>
      </c>
      <c r="K17324" s="7"/>
      <c r="L17324" s="11"/>
      <c r="M17324" s="11"/>
      <c r="N17324" s="38">
        <f>I17324*(100-$B$4)*(100-$B$5)/10000</f>
        <v>1166.45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34390</v>
      </c>
      <c r="B17325" s="7" t="s">
        <v>34391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34392</v>
      </c>
      <c r="B17326" s="7" t="s">
        <v>34393</v>
      </c>
      <c r="C17326" s="7"/>
      <c r="D17326" s="7"/>
      <c r="E17326" s="7" t="s">
        <v>52</v>
      </c>
      <c r="F17326" s="7" t="s">
        <v>53</v>
      </c>
      <c r="G17326" s="8">
        <v>5.7000000000000002E-2</v>
      </c>
      <c r="H17326" s="9">
        <v>2.5000000000000001E-4</v>
      </c>
      <c r="I17326" s="10">
        <v>1166.45</v>
      </c>
      <c r="J17326" s="12">
        <v>32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34394</v>
      </c>
      <c r="B17327" s="7" t="s">
        <v>34395</v>
      </c>
      <c r="C17327" s="7"/>
      <c r="D17327" s="7"/>
      <c r="E17327" s="7" t="s">
        <v>52</v>
      </c>
      <c r="F17327" s="7" t="s">
        <v>53</v>
      </c>
      <c r="G17327" s="8">
        <v>0.13</v>
      </c>
      <c r="H17327" s="9">
        <v>5.9999999999999995E-4</v>
      </c>
      <c r="I17327" s="10">
        <v>2659.73</v>
      </c>
      <c r="J17327" s="11"/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34396</v>
      </c>
      <c r="B17328" s="7" t="s">
        <v>34397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1.2800000000000001E-3</v>
      </c>
      <c r="I17328" s="10">
        <v>2659.73</v>
      </c>
      <c r="J17328" s="12">
        <v>14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34398</v>
      </c>
      <c r="B17329" s="7" t="s">
        <v>34399</v>
      </c>
      <c r="C17329" s="7"/>
      <c r="D17329" s="7"/>
      <c r="E17329" s="7" t="s">
        <v>52</v>
      </c>
      <c r="F17329" s="7" t="s">
        <v>53</v>
      </c>
      <c r="G17329" s="8">
        <v>0.26</v>
      </c>
      <c r="H17329" s="9">
        <v>2.0000000000000001E-4</v>
      </c>
      <c r="I17329" s="10">
        <v>1761.96</v>
      </c>
      <c r="J17329" s="11"/>
      <c r="K17329" s="7"/>
      <c r="L17329" s="11"/>
      <c r="M17329" s="11"/>
      <c r="N17329" s="38">
        <f>I17329*(100-$B$4)*(100-$B$5)/10000</f>
        <v>1761.96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34400</v>
      </c>
      <c r="B17330" s="7" t="s">
        <v>34401</v>
      </c>
      <c r="C17330" s="7"/>
      <c r="D17330" s="7"/>
      <c r="E17330" s="7" t="s">
        <v>52</v>
      </c>
      <c r="F17330" s="7" t="s">
        <v>53</v>
      </c>
      <c r="G17330" s="8">
        <v>0.04</v>
      </c>
      <c r="H17330" s="9">
        <v>3.0000000000000001E-5</v>
      </c>
      <c r="I17330" s="10">
        <v>2957.41</v>
      </c>
      <c r="J17330" s="11"/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34402</v>
      </c>
      <c r="B17331" s="7" t="s">
        <v>34403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1.2199999999999999E-3</v>
      </c>
      <c r="I17331" s="10">
        <v>2359.6999999999998</v>
      </c>
      <c r="J17331" s="12">
        <v>25</v>
      </c>
      <c r="K17331" s="7"/>
      <c r="L17331" s="11"/>
      <c r="M17331" s="11"/>
      <c r="N17331" s="38">
        <f>I17331*(100-$B$4)*(100-$B$5)/10000</f>
        <v>2359.6999999999998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34404</v>
      </c>
      <c r="B17332" s="7" t="s">
        <v>34405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2.0000000000000001E-4</v>
      </c>
      <c r="I17332" s="10">
        <v>1761.96</v>
      </c>
      <c r="J17332" s="12">
        <v>135</v>
      </c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34406</v>
      </c>
      <c r="B17333" s="7" t="s">
        <v>34407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8.7000000000000001E-4</v>
      </c>
      <c r="I17333" s="10">
        <v>3555.14</v>
      </c>
      <c r="J17333" s="12">
        <v>26</v>
      </c>
      <c r="K17333" s="7"/>
      <c r="L17333" s="11"/>
      <c r="M17333" s="11"/>
      <c r="N17333" s="38">
        <f>I17333*(100-$B$4)*(100-$B$5)/10000</f>
        <v>3555.14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34408</v>
      </c>
      <c r="B17334" s="7" t="s">
        <v>34409</v>
      </c>
      <c r="C17334" s="7"/>
      <c r="D17334" s="7"/>
      <c r="E17334" s="7" t="s">
        <v>52</v>
      </c>
      <c r="F17334" s="7" t="s">
        <v>53</v>
      </c>
      <c r="G17334" s="8">
        <v>5.5E-2</v>
      </c>
      <c r="H17334" s="9">
        <v>2.5000000000000001E-4</v>
      </c>
      <c r="I17334" s="10">
        <v>1166.45</v>
      </c>
      <c r="J17334" s="11"/>
      <c r="K17334" s="7"/>
      <c r="L17334" s="11"/>
      <c r="M17334" s="11"/>
      <c r="N17334" s="38">
        <f>I17334*(100-$B$4)*(100-$B$5)/10000</f>
        <v>1166.45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34410</v>
      </c>
      <c r="B17335" s="7" t="s">
        <v>34411</v>
      </c>
      <c r="C17335" s="7"/>
      <c r="D17335" s="7"/>
      <c r="E17335" s="7" t="s">
        <v>52</v>
      </c>
      <c r="F17335" s="7" t="s">
        <v>53</v>
      </c>
      <c r="G17335" s="8">
        <v>0.3</v>
      </c>
      <c r="H17335" s="9">
        <v>1.1999999999999999E-3</v>
      </c>
      <c r="I17335" s="10">
        <v>3555.14</v>
      </c>
      <c r="J17335" s="12">
        <v>26</v>
      </c>
      <c r="K17335" s="7"/>
      <c r="L17335" s="11"/>
      <c r="M17335" s="11"/>
      <c r="N17335" s="38">
        <f>I17335*(100-$B$4)*(100-$B$5)/10000</f>
        <v>3555.14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3.1" customHeight="1" outlineLevel="5" x14ac:dyDescent="0.2">
      <c r="A17336" s="6" t="s">
        <v>34412</v>
      </c>
      <c r="B17336" s="7" t="s">
        <v>34413</v>
      </c>
      <c r="C17336" s="7"/>
      <c r="D17336" s="7"/>
      <c r="E17336" s="7" t="s">
        <v>52</v>
      </c>
      <c r="F17336" s="7" t="s">
        <v>53</v>
      </c>
      <c r="G17336" s="8">
        <v>0.2</v>
      </c>
      <c r="H17336" s="9">
        <v>2.0000000000000001E-4</v>
      </c>
      <c r="I17336" s="10">
        <v>1761.96</v>
      </c>
      <c r="J17336" s="12">
        <v>102</v>
      </c>
      <c r="K17336" s="7"/>
      <c r="L17336" s="11"/>
      <c r="M17336" s="11"/>
      <c r="N17336" s="38">
        <f>I17336*(100-$B$4)*(100-$B$5)/10000</f>
        <v>1761.96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34414</v>
      </c>
      <c r="B17337" s="7" t="s">
        <v>34415</v>
      </c>
      <c r="C17337" s="7"/>
      <c r="D17337" s="7"/>
      <c r="E17337" s="7" t="s">
        <v>52</v>
      </c>
      <c r="F17337" s="7" t="s">
        <v>53</v>
      </c>
      <c r="G17337" s="8">
        <v>0.3</v>
      </c>
      <c r="H17337" s="9">
        <v>2.9999999999999997E-4</v>
      </c>
      <c r="I17337" s="10">
        <v>2237.5700000000002</v>
      </c>
      <c r="J17337" s="12">
        <v>67</v>
      </c>
      <c r="K17337" s="7"/>
      <c r="L17337" s="11"/>
      <c r="M17337" s="11"/>
      <c r="N17337" s="38">
        <f>I17337*(100-$B$4)*(100-$B$5)/10000</f>
        <v>2237.5700000000002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34416</v>
      </c>
      <c r="B17338" s="7" t="s">
        <v>34417</v>
      </c>
      <c r="C17338" s="7"/>
      <c r="D17338" s="7"/>
      <c r="E17338" s="7" t="s">
        <v>52</v>
      </c>
      <c r="F17338" s="7" t="s">
        <v>53</v>
      </c>
      <c r="G17338" s="8">
        <v>7.8E-2</v>
      </c>
      <c r="H17338" s="9">
        <v>5.7600000000000001E-4</v>
      </c>
      <c r="I17338" s="13">
        <v>537.44000000000005</v>
      </c>
      <c r="J17338" s="12">
        <v>35</v>
      </c>
      <c r="K17338" s="7"/>
      <c r="L17338" s="11"/>
      <c r="M17338" s="11"/>
      <c r="N17338" s="38">
        <f>I17338*(100-$B$4)*(100-$B$5)/10000</f>
        <v>537.44000000000005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34418</v>
      </c>
      <c r="B17339" s="7" t="s">
        <v>34419</v>
      </c>
      <c r="C17339" s="7"/>
      <c r="D17339" s="7"/>
      <c r="E17339" s="7" t="s">
        <v>52</v>
      </c>
      <c r="F17339" s="7" t="s">
        <v>53</v>
      </c>
      <c r="G17339" s="8">
        <v>0.04</v>
      </c>
      <c r="H17339" s="9">
        <v>5.0000000000000002E-5</v>
      </c>
      <c r="I17339" s="10">
        <v>2957.41</v>
      </c>
      <c r="J17339" s="12">
        <v>28</v>
      </c>
      <c r="K17339" s="7"/>
      <c r="L17339" s="11"/>
      <c r="M17339" s="11"/>
      <c r="N17339" s="38">
        <f>I17339*(100-$B$4)*(100-$B$5)/10000</f>
        <v>2957.41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34420</v>
      </c>
      <c r="B17340" s="7" t="s">
        <v>34421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1.2199999999999999E-3</v>
      </c>
      <c r="I17340" s="10">
        <v>3555.14</v>
      </c>
      <c r="J17340" s="12">
        <v>61</v>
      </c>
      <c r="K17340" s="7"/>
      <c r="L17340" s="11"/>
      <c r="M17340" s="11"/>
      <c r="N17340" s="38">
        <f>I17340*(100-$B$4)*(100-$B$5)/10000</f>
        <v>3555.14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34422</v>
      </c>
      <c r="B17341" s="7" t="s">
        <v>34423</v>
      </c>
      <c r="C17341" s="7"/>
      <c r="D17341" s="7"/>
      <c r="E17341" s="7" t="s">
        <v>52</v>
      </c>
      <c r="F17341" s="7" t="s">
        <v>53</v>
      </c>
      <c r="G17341" s="8">
        <v>0.28999999999999998</v>
      </c>
      <c r="H17341" s="9">
        <v>1E-4</v>
      </c>
      <c r="I17341" s="10">
        <v>1761.96</v>
      </c>
      <c r="J17341" s="11"/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34424</v>
      </c>
      <c r="B17342" s="7" t="s">
        <v>34425</v>
      </c>
      <c r="C17342" s="7"/>
      <c r="D17342" s="7"/>
      <c r="E17342" s="7" t="s">
        <v>52</v>
      </c>
      <c r="F17342" s="7" t="s">
        <v>53</v>
      </c>
      <c r="G17342" s="8">
        <v>0.24</v>
      </c>
      <c r="H17342" s="9">
        <v>8.7000000000000001E-4</v>
      </c>
      <c r="I17342" s="10">
        <v>2659.73</v>
      </c>
      <c r="J17342" s="12">
        <v>10</v>
      </c>
      <c r="K17342" s="7"/>
      <c r="L17342" s="11"/>
      <c r="M17342" s="11"/>
      <c r="N17342" s="38">
        <f>I17342*(100-$B$4)*(100-$B$5)/10000</f>
        <v>2659.73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34426</v>
      </c>
      <c r="B17343" s="7" t="s">
        <v>34427</v>
      </c>
      <c r="C17343" s="7"/>
      <c r="D17343" s="7"/>
      <c r="E17343" s="7" t="s">
        <v>52</v>
      </c>
      <c r="F17343" s="7" t="s">
        <v>53</v>
      </c>
      <c r="G17343" s="8">
        <v>0.03</v>
      </c>
      <c r="H17343" s="9">
        <v>4.0000000000000003E-5</v>
      </c>
      <c r="I17343" s="10">
        <v>2957.41</v>
      </c>
      <c r="J17343" s="12">
        <v>90</v>
      </c>
      <c r="K17343" s="7"/>
      <c r="L17343" s="11"/>
      <c r="M17343" s="11"/>
      <c r="N17343" s="38">
        <f>I17343*(100-$B$4)*(100-$B$5)/10000</f>
        <v>2957.41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34428</v>
      </c>
      <c r="B17344" s="7" t="s">
        <v>34429</v>
      </c>
      <c r="C17344" s="7"/>
      <c r="D17344" s="7"/>
      <c r="E17344" s="7" t="s">
        <v>52</v>
      </c>
      <c r="F17344" s="7" t="s">
        <v>53</v>
      </c>
      <c r="G17344" s="8">
        <v>0.77</v>
      </c>
      <c r="H17344" s="9">
        <v>8.7000000000000001E-4</v>
      </c>
      <c r="I17344" s="10">
        <v>4150.66</v>
      </c>
      <c r="J17344" s="12">
        <v>30</v>
      </c>
      <c r="K17344" s="7"/>
      <c r="L17344" s="11"/>
      <c r="M17344" s="11"/>
      <c r="N17344" s="38">
        <f>I17344*(100-$B$4)*(100-$B$5)/10000</f>
        <v>4150.66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34430</v>
      </c>
      <c r="B17345" s="7" t="s">
        <v>34431</v>
      </c>
      <c r="C17345" s="7"/>
      <c r="D17345" s="7"/>
      <c r="E17345" s="7" t="s">
        <v>52</v>
      </c>
      <c r="F17345" s="7" t="s">
        <v>53</v>
      </c>
      <c r="G17345" s="8">
        <v>0.27</v>
      </c>
      <c r="H17345" s="9">
        <v>1.4E-3</v>
      </c>
      <c r="I17345" s="10">
        <v>4150.66</v>
      </c>
      <c r="J17345" s="12">
        <v>26</v>
      </c>
      <c r="K17345" s="7"/>
      <c r="L17345" s="11"/>
      <c r="M17345" s="11"/>
      <c r="N17345" s="38">
        <f>I17345*(100-$B$4)*(100-$B$5)/10000</f>
        <v>4150.66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34432</v>
      </c>
      <c r="B17346" s="7" t="s">
        <v>34433</v>
      </c>
      <c r="C17346" s="7"/>
      <c r="D17346" s="7"/>
      <c r="E17346" s="7" t="s">
        <v>52</v>
      </c>
      <c r="F17346" s="7" t="s">
        <v>53</v>
      </c>
      <c r="G17346" s="8">
        <v>0.42</v>
      </c>
      <c r="H17346" s="9">
        <v>1.4400000000000001E-3</v>
      </c>
      <c r="I17346" s="10">
        <v>5048.26</v>
      </c>
      <c r="J17346" s="12">
        <v>12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34434</v>
      </c>
      <c r="B17347" s="7" t="s">
        <v>34435</v>
      </c>
      <c r="C17347" s="7"/>
      <c r="D17347" s="7"/>
      <c r="E17347" s="7" t="s">
        <v>52</v>
      </c>
      <c r="F17347" s="7" t="s">
        <v>53</v>
      </c>
      <c r="G17347" s="8">
        <v>0.35</v>
      </c>
      <c r="H17347" s="9">
        <v>1.92E-3</v>
      </c>
      <c r="I17347" s="10">
        <v>5048.26</v>
      </c>
      <c r="J17347" s="12">
        <v>81</v>
      </c>
      <c r="K17347" s="7"/>
      <c r="L17347" s="11"/>
      <c r="M17347" s="11"/>
      <c r="N17347" s="38">
        <f>I17347*(100-$B$4)*(100-$B$5)/10000</f>
        <v>5048.26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34436</v>
      </c>
      <c r="B17348" s="7" t="s">
        <v>34437</v>
      </c>
      <c r="C17348" s="7"/>
      <c r="D17348" s="7"/>
      <c r="E17348" s="7" t="s">
        <v>52</v>
      </c>
      <c r="F17348" s="7" t="s">
        <v>53</v>
      </c>
      <c r="G17348" s="8">
        <v>0.27</v>
      </c>
      <c r="H17348" s="9">
        <v>1.4E-3</v>
      </c>
      <c r="I17348" s="10">
        <v>4150.66</v>
      </c>
      <c r="J17348" s="12">
        <v>29</v>
      </c>
      <c r="K17348" s="7"/>
      <c r="L17348" s="11"/>
      <c r="M17348" s="11"/>
      <c r="N17348" s="38">
        <f>I17348*(100-$B$4)*(100-$B$5)/10000</f>
        <v>4150.66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34438</v>
      </c>
      <c r="B17349" s="7" t="s">
        <v>34439</v>
      </c>
      <c r="C17349" s="7"/>
      <c r="D17349" s="7"/>
      <c r="E17349" s="7" t="s">
        <v>52</v>
      </c>
      <c r="F17349" s="7" t="s">
        <v>53</v>
      </c>
      <c r="G17349" s="8">
        <v>0.28000000000000003</v>
      </c>
      <c r="H17349" s="9">
        <v>1.23E-3</v>
      </c>
      <c r="I17349" s="10">
        <v>3555.14</v>
      </c>
      <c r="J17349" s="12">
        <v>27</v>
      </c>
      <c r="K17349" s="7"/>
      <c r="L17349" s="11"/>
      <c r="M17349" s="11"/>
      <c r="N17349" s="38">
        <f>I17349*(100-$B$4)*(100-$B$5)/10000</f>
        <v>3555.14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34440</v>
      </c>
      <c r="B17350" s="7" t="s">
        <v>34441</v>
      </c>
      <c r="C17350" s="7"/>
      <c r="D17350" s="7"/>
      <c r="E17350" s="7" t="s">
        <v>52</v>
      </c>
      <c r="F17350" s="7" t="s">
        <v>53</v>
      </c>
      <c r="G17350" s="8">
        <v>1</v>
      </c>
      <c r="H17350" s="9">
        <v>1.1199999999999999E-3</v>
      </c>
      <c r="I17350" s="10">
        <v>3555.14</v>
      </c>
      <c r="J17350" s="12">
        <v>48</v>
      </c>
      <c r="K17350" s="7"/>
      <c r="L17350" s="11"/>
      <c r="M17350" s="11"/>
      <c r="N17350" s="38">
        <f>I17350*(100-$B$4)*(100-$B$5)/10000</f>
        <v>3555.14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34442</v>
      </c>
      <c r="B17351" s="7" t="s">
        <v>34443</v>
      </c>
      <c r="C17351" s="7"/>
      <c r="D17351" s="7"/>
      <c r="E17351" s="7" t="s">
        <v>52</v>
      </c>
      <c r="F17351" s="7" t="s">
        <v>53</v>
      </c>
      <c r="G17351" s="8">
        <v>0.15</v>
      </c>
      <c r="H17351" s="9">
        <v>8.7000000000000001E-4</v>
      </c>
      <c r="I17351" s="10">
        <v>1761.96</v>
      </c>
      <c r="J17351" s="12">
        <v>119</v>
      </c>
      <c r="K17351" s="7"/>
      <c r="L17351" s="11"/>
      <c r="M17351" s="11"/>
      <c r="N17351" s="38">
        <f>I17351*(100-$B$4)*(100-$B$5)/10000</f>
        <v>1761.96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34444</v>
      </c>
      <c r="B17352" s="7" t="s">
        <v>34445</v>
      </c>
      <c r="C17352" s="7"/>
      <c r="D17352" s="7"/>
      <c r="E17352" s="7" t="s">
        <v>52</v>
      </c>
      <c r="F17352" s="7" t="s">
        <v>53</v>
      </c>
      <c r="G17352" s="8">
        <v>0.1</v>
      </c>
      <c r="H17352" s="9">
        <v>8.4999999999999995E-4</v>
      </c>
      <c r="I17352" s="10">
        <v>1761.96</v>
      </c>
      <c r="J17352" s="12">
        <v>30</v>
      </c>
      <c r="K17352" s="7"/>
      <c r="L17352" s="11"/>
      <c r="M17352" s="11"/>
      <c r="N17352" s="38">
        <f>I17352*(100-$B$4)*(100-$B$5)/10000</f>
        <v>1761.96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35.1" customHeight="1" outlineLevel="5" x14ac:dyDescent="0.2">
      <c r="A17353" s="6" t="s">
        <v>34446</v>
      </c>
      <c r="B17353" s="7" t="s">
        <v>34447</v>
      </c>
      <c r="C17353" s="7"/>
      <c r="D17353" s="7"/>
      <c r="E17353" s="7" t="s">
        <v>52</v>
      </c>
      <c r="F17353" s="7" t="s">
        <v>53</v>
      </c>
      <c r="G17353" s="8">
        <v>0.1</v>
      </c>
      <c r="H17353" s="9">
        <v>5.9999999999999995E-4</v>
      </c>
      <c r="I17353" s="10">
        <v>1761.96</v>
      </c>
      <c r="J17353" s="12">
        <v>23</v>
      </c>
      <c r="K17353" s="7"/>
      <c r="L17353" s="11"/>
      <c r="M17353" s="11"/>
      <c r="N17353" s="38">
        <f>I17353*(100-$B$4)*(100-$B$5)/10000</f>
        <v>1761.96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11.1" customHeight="1" outlineLevel="2" x14ac:dyDescent="0.2">
      <c r="A17354" s="28" t="s">
        <v>34448</v>
      </c>
      <c r="B17354" s="28"/>
      <c r="C17354" s="28"/>
      <c r="D17354" s="28"/>
      <c r="E17354" s="28"/>
      <c r="F17354" s="28"/>
      <c r="G17354" s="28"/>
      <c r="H17354" s="28"/>
      <c r="I17354" s="28"/>
      <c r="J17354" s="28"/>
      <c r="K17354" s="28"/>
      <c r="L17354" s="28"/>
      <c r="M17354" s="28"/>
      <c r="N17354" s="35"/>
      <c r="O17354" s="35"/>
      <c r="P17354" s="35"/>
      <c r="Q17354" s="35"/>
    </row>
    <row r="17355" spans="1:17" ht="11.1" customHeight="1" outlineLevel="3" x14ac:dyDescent="0.2">
      <c r="A17355" s="29" t="s">
        <v>34449</v>
      </c>
      <c r="B17355" s="29"/>
      <c r="C17355" s="29"/>
      <c r="D17355" s="29"/>
      <c r="E17355" s="29"/>
      <c r="F17355" s="29"/>
      <c r="G17355" s="29"/>
      <c r="H17355" s="29"/>
      <c r="I17355" s="29"/>
      <c r="J17355" s="29"/>
      <c r="K17355" s="29"/>
      <c r="L17355" s="29"/>
      <c r="M17355" s="29"/>
      <c r="N17355" s="36"/>
      <c r="O17355" s="36"/>
      <c r="P17355" s="36"/>
      <c r="Q17355" s="36"/>
    </row>
    <row r="17356" spans="1:17" ht="11.1" customHeight="1" outlineLevel="4" x14ac:dyDescent="0.2">
      <c r="A17356" s="30" t="s">
        <v>34450</v>
      </c>
      <c r="B17356" s="30"/>
      <c r="C17356" s="30"/>
      <c r="D17356" s="30"/>
      <c r="E17356" s="30"/>
      <c r="F17356" s="30"/>
      <c r="G17356" s="30"/>
      <c r="H17356" s="30"/>
      <c r="I17356" s="30"/>
      <c r="J17356" s="30"/>
      <c r="K17356" s="30"/>
      <c r="L17356" s="30"/>
      <c r="M17356" s="30"/>
      <c r="N17356" s="37"/>
      <c r="O17356" s="37"/>
      <c r="P17356" s="37"/>
      <c r="Q17356" s="37"/>
    </row>
    <row r="17357" spans="1:17" ht="23.1" customHeight="1" outlineLevel="5" x14ac:dyDescent="0.2">
      <c r="A17357" s="6" t="s">
        <v>34451</v>
      </c>
      <c r="B17357" s="7" t="s">
        <v>34452</v>
      </c>
      <c r="C17357" s="7" t="s">
        <v>12541</v>
      </c>
      <c r="D17357" s="7" t="s">
        <v>29</v>
      </c>
      <c r="E17357" s="7" t="s">
        <v>34453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34454</v>
      </c>
      <c r="B17358" s="7" t="s">
        <v>34455</v>
      </c>
      <c r="C17358" s="7" t="s">
        <v>12541</v>
      </c>
      <c r="D17358" s="7" t="s">
        <v>29</v>
      </c>
      <c r="E17358" s="7" t="s">
        <v>34453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34456</v>
      </c>
      <c r="B17359" s="7" t="s">
        <v>34457</v>
      </c>
      <c r="C17359" s="7" t="s">
        <v>12541</v>
      </c>
      <c r="D17359" s="7" t="s">
        <v>29</v>
      </c>
      <c r="E17359" s="7" t="s">
        <v>34453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34458</v>
      </c>
      <c r="B17360" s="7" t="s">
        <v>34459</v>
      </c>
      <c r="C17360" s="7" t="s">
        <v>12541</v>
      </c>
      <c r="D17360" s="7" t="s">
        <v>29</v>
      </c>
      <c r="E17360" s="7" t="s">
        <v>34453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34460</v>
      </c>
      <c r="B17361" s="7" t="s">
        <v>34461</v>
      </c>
      <c r="C17361" s="7" t="s">
        <v>12541</v>
      </c>
      <c r="D17361" s="7" t="s">
        <v>29</v>
      </c>
      <c r="E17361" s="7" t="s">
        <v>34453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60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34462</v>
      </c>
      <c r="B17362" s="7" t="s">
        <v>34463</v>
      </c>
      <c r="C17362" s="7" t="s">
        <v>12541</v>
      </c>
      <c r="D17362" s="7" t="s">
        <v>29</v>
      </c>
      <c r="E17362" s="7" t="s">
        <v>34453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34464</v>
      </c>
      <c r="B17363" s="7" t="s">
        <v>34465</v>
      </c>
      <c r="C17363" s="7" t="s">
        <v>12541</v>
      </c>
      <c r="D17363" s="7" t="s">
        <v>29</v>
      </c>
      <c r="E17363" s="7" t="s">
        <v>34453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34466</v>
      </c>
      <c r="B17364" s="7" t="s">
        <v>34467</v>
      </c>
      <c r="C17364" s="7" t="s">
        <v>12541</v>
      </c>
      <c r="D17364" s="7" t="s">
        <v>29</v>
      </c>
      <c r="E17364" s="7" t="s">
        <v>34453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34468</v>
      </c>
      <c r="B17365" s="7" t="s">
        <v>34469</v>
      </c>
      <c r="C17365" s="7" t="s">
        <v>12541</v>
      </c>
      <c r="D17365" s="7" t="s">
        <v>29</v>
      </c>
      <c r="E17365" s="7" t="s">
        <v>34453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34470</v>
      </c>
      <c r="B17366" s="7" t="s">
        <v>34471</v>
      </c>
      <c r="C17366" s="7" t="s">
        <v>12541</v>
      </c>
      <c r="D17366" s="7" t="s">
        <v>29</v>
      </c>
      <c r="E17366" s="7" t="s">
        <v>34453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34472</v>
      </c>
      <c r="B17367" s="7" t="s">
        <v>34473</v>
      </c>
      <c r="C17367" s="7" t="s">
        <v>12541</v>
      </c>
      <c r="D17367" s="7" t="s">
        <v>29</v>
      </c>
      <c r="E17367" s="7" t="s">
        <v>34453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34474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34475</v>
      </c>
      <c r="B17368" s="7" t="s">
        <v>34476</v>
      </c>
      <c r="C17368" s="7" t="s">
        <v>12541</v>
      </c>
      <c r="D17368" s="7" t="s">
        <v>29</v>
      </c>
      <c r="E17368" s="7" t="s">
        <v>34453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34474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34477</v>
      </c>
      <c r="B17369" s="7" t="s">
        <v>34478</v>
      </c>
      <c r="C17369" s="7" t="s">
        <v>12541</v>
      </c>
      <c r="D17369" s="7" t="s">
        <v>29</v>
      </c>
      <c r="E17369" s="7" t="s">
        <v>34453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34474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34479</v>
      </c>
      <c r="B17370" s="7" t="s">
        <v>34480</v>
      </c>
      <c r="C17370" s="7" t="s">
        <v>12541</v>
      </c>
      <c r="D17370" s="7" t="s">
        <v>29</v>
      </c>
      <c r="E17370" s="7" t="s">
        <v>34453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34474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34481</v>
      </c>
      <c r="B17371" s="7" t="s">
        <v>34482</v>
      </c>
      <c r="C17371" s="7" t="s">
        <v>12541</v>
      </c>
      <c r="D17371" s="7" t="s">
        <v>29</v>
      </c>
      <c r="E17371" s="7" t="s">
        <v>34453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34474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34483</v>
      </c>
      <c r="B17372" s="7" t="s">
        <v>34484</v>
      </c>
      <c r="C17372" s="7" t="s">
        <v>12541</v>
      </c>
      <c r="D17372" s="7" t="s">
        <v>34485</v>
      </c>
      <c r="E17372" s="7" t="s">
        <v>34453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34486</v>
      </c>
      <c r="B17373" s="7" t="s">
        <v>34487</v>
      </c>
      <c r="C17373" s="7" t="s">
        <v>12541</v>
      </c>
      <c r="D17373" s="7" t="s">
        <v>34485</v>
      </c>
      <c r="E17373" s="7" t="s">
        <v>34453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34488</v>
      </c>
      <c r="B17374" s="7" t="s">
        <v>34489</v>
      </c>
      <c r="C17374" s="7" t="s">
        <v>12541</v>
      </c>
      <c r="D17374" s="7" t="s">
        <v>34485</v>
      </c>
      <c r="E17374" s="7" t="s">
        <v>34490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34491</v>
      </c>
      <c r="B17375" s="7" t="s">
        <v>34492</v>
      </c>
      <c r="C17375" s="7" t="s">
        <v>12541</v>
      </c>
      <c r="D17375" s="7" t="s">
        <v>34485</v>
      </c>
      <c r="E17375" s="7" t="s">
        <v>34453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34493</v>
      </c>
      <c r="B17376" s="7" t="s">
        <v>34494</v>
      </c>
      <c r="C17376" s="7" t="s">
        <v>12541</v>
      </c>
      <c r="D17376" s="7" t="s">
        <v>34485</v>
      </c>
      <c r="E17376" s="7" t="s">
        <v>34453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34495</v>
      </c>
      <c r="B17377" s="7" t="s">
        <v>34496</v>
      </c>
      <c r="C17377" s="7" t="s">
        <v>12541</v>
      </c>
      <c r="D17377" s="7" t="s">
        <v>34485</v>
      </c>
      <c r="E17377" s="7" t="s">
        <v>34453</v>
      </c>
      <c r="F17377" s="7" t="s">
        <v>31</v>
      </c>
      <c r="G17377" s="8">
        <v>16.8</v>
      </c>
      <c r="H17377" s="9">
        <v>8.2809999999999995E-2</v>
      </c>
      <c r="I17377" s="10">
        <v>94425.49</v>
      </c>
      <c r="J17377" s="11"/>
      <c r="K17377" s="7"/>
      <c r="L17377" s="12">
        <v>45</v>
      </c>
      <c r="M17377" s="11"/>
      <c r="N17377" s="38">
        <f>I17377*(100-$B$4)*(100-$B$5)/10000</f>
        <v>94425.49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34497</v>
      </c>
      <c r="B17378" s="7" t="s">
        <v>34498</v>
      </c>
      <c r="C17378" s="7" t="s">
        <v>12541</v>
      </c>
      <c r="D17378" s="7" t="s">
        <v>34485</v>
      </c>
      <c r="E17378" s="7" t="s">
        <v>34453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34499</v>
      </c>
      <c r="B17379" s="7" t="s">
        <v>34500</v>
      </c>
      <c r="C17379" s="7" t="s">
        <v>12541</v>
      </c>
      <c r="D17379" s="7" t="s">
        <v>34485</v>
      </c>
      <c r="E17379" s="7" t="s">
        <v>34490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34501</v>
      </c>
      <c r="B17380" s="7" t="s">
        <v>34502</v>
      </c>
      <c r="C17380" s="7" t="s">
        <v>12541</v>
      </c>
      <c r="D17380" s="7" t="s">
        <v>34485</v>
      </c>
      <c r="E17380" s="7" t="s">
        <v>34453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34503</v>
      </c>
      <c r="B17381" s="7" t="s">
        <v>34504</v>
      </c>
      <c r="C17381" s="7" t="s">
        <v>12541</v>
      </c>
      <c r="D17381" s="7" t="s">
        <v>34485</v>
      </c>
      <c r="E17381" s="7" t="s">
        <v>34453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34505</v>
      </c>
      <c r="B17382" s="7" t="s">
        <v>34506</v>
      </c>
      <c r="C17382" s="7" t="s">
        <v>12541</v>
      </c>
      <c r="D17382" s="7" t="s">
        <v>34485</v>
      </c>
      <c r="E17382" s="7" t="s">
        <v>34453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34507</v>
      </c>
      <c r="B17383" s="7" t="s">
        <v>34508</v>
      </c>
      <c r="C17383" s="7" t="s">
        <v>12541</v>
      </c>
      <c r="D17383" s="7" t="s">
        <v>34485</v>
      </c>
      <c r="E17383" s="7" t="s">
        <v>34453</v>
      </c>
      <c r="F17383" s="7" t="s">
        <v>31</v>
      </c>
      <c r="G17383" s="8">
        <v>16.8</v>
      </c>
      <c r="H17383" s="9">
        <v>8.2809999999999995E-2</v>
      </c>
      <c r="I17383" s="10">
        <v>103833.97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103833.97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34509</v>
      </c>
      <c r="B17384" s="7" t="s">
        <v>34510</v>
      </c>
      <c r="C17384" s="7" t="s">
        <v>12541</v>
      </c>
      <c r="D17384" s="7" t="s">
        <v>34485</v>
      </c>
      <c r="E17384" s="7" t="s">
        <v>34453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34474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34511</v>
      </c>
      <c r="B17385" s="7" t="s">
        <v>34512</v>
      </c>
      <c r="C17385" s="7" t="s">
        <v>12541</v>
      </c>
      <c r="D17385" s="7" t="s">
        <v>34485</v>
      </c>
      <c r="E17385" s="7" t="s">
        <v>34453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34474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34513</v>
      </c>
      <c r="B17386" s="7" t="s">
        <v>34514</v>
      </c>
      <c r="C17386" s="7" t="s">
        <v>12541</v>
      </c>
      <c r="D17386" s="7" t="s">
        <v>34485</v>
      </c>
      <c r="E17386" s="7" t="s">
        <v>34453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34474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34515</v>
      </c>
      <c r="B17387" s="7" t="s">
        <v>34516</v>
      </c>
      <c r="C17387" s="7" t="s">
        <v>12541</v>
      </c>
      <c r="D17387" s="7" t="s">
        <v>34485</v>
      </c>
      <c r="E17387" s="7" t="s">
        <v>34453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34474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34517</v>
      </c>
      <c r="B17388" s="7" t="s">
        <v>34518</v>
      </c>
      <c r="C17388" s="7" t="s">
        <v>12541</v>
      </c>
      <c r="D17388" s="7" t="s">
        <v>34485</v>
      </c>
      <c r="E17388" s="7" t="s">
        <v>34453</v>
      </c>
      <c r="F17388" s="7" t="s">
        <v>31</v>
      </c>
      <c r="G17388" s="8">
        <v>16.8</v>
      </c>
      <c r="H17388" s="9">
        <v>8.2809999999999995E-2</v>
      </c>
      <c r="I17388" s="10">
        <v>103658.19</v>
      </c>
      <c r="J17388" s="11"/>
      <c r="K17388" s="7" t="s">
        <v>34474</v>
      </c>
      <c r="L17388" s="12">
        <v>60</v>
      </c>
      <c r="M17388" s="11"/>
      <c r="N17388" s="38">
        <f>I17388*(100-$B$4)*(100-$B$5)/10000</f>
        <v>103658.19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11.1" customHeight="1" outlineLevel="4" x14ac:dyDescent="0.2">
      <c r="A17389" s="30" t="s">
        <v>34519</v>
      </c>
      <c r="B17389" s="30"/>
      <c r="C17389" s="30"/>
      <c r="D17389" s="30"/>
      <c r="E17389" s="30"/>
      <c r="F17389" s="30"/>
      <c r="G17389" s="30"/>
      <c r="H17389" s="30"/>
      <c r="I17389" s="30"/>
      <c r="J17389" s="30"/>
      <c r="K17389" s="30"/>
      <c r="L17389" s="30"/>
      <c r="M17389" s="30"/>
      <c r="N17389" s="37"/>
      <c r="O17389" s="37"/>
      <c r="P17389" s="37"/>
      <c r="Q17389" s="37"/>
    </row>
    <row r="17390" spans="1:17" ht="23.1" customHeight="1" outlineLevel="5" x14ac:dyDescent="0.2">
      <c r="A17390" s="6" t="s">
        <v>34520</v>
      </c>
      <c r="B17390" s="7" t="s">
        <v>34521</v>
      </c>
      <c r="C17390" s="7" t="s">
        <v>12592</v>
      </c>
      <c r="D17390" s="7" t="s">
        <v>29</v>
      </c>
      <c r="E17390" s="7" t="s">
        <v>34522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34523</v>
      </c>
      <c r="B17391" s="7" t="s">
        <v>34524</v>
      </c>
      <c r="C17391" s="7" t="s">
        <v>12592</v>
      </c>
      <c r="D17391" s="7" t="s">
        <v>29</v>
      </c>
      <c r="E17391" s="7" t="s">
        <v>34522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34525</v>
      </c>
      <c r="B17392" s="7" t="s">
        <v>34526</v>
      </c>
      <c r="C17392" s="7" t="s">
        <v>12592</v>
      </c>
      <c r="D17392" s="7" t="s">
        <v>29</v>
      </c>
      <c r="E17392" s="7" t="s">
        <v>34522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34527</v>
      </c>
      <c r="B17393" s="7" t="s">
        <v>34528</v>
      </c>
      <c r="C17393" s="7" t="s">
        <v>12592</v>
      </c>
      <c r="D17393" s="7" t="s">
        <v>29</v>
      </c>
      <c r="E17393" s="7" t="s">
        <v>34522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34529</v>
      </c>
      <c r="B17394" s="7" t="s">
        <v>34530</v>
      </c>
      <c r="C17394" s="7" t="s">
        <v>12592</v>
      </c>
      <c r="D17394" s="7" t="s">
        <v>29</v>
      </c>
      <c r="E17394" s="7" t="s">
        <v>34522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34531</v>
      </c>
      <c r="B17395" s="7" t="s">
        <v>34532</v>
      </c>
      <c r="C17395" s="7" t="s">
        <v>12592</v>
      </c>
      <c r="D17395" s="7" t="s">
        <v>29</v>
      </c>
      <c r="E17395" s="7" t="s">
        <v>34522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34533</v>
      </c>
      <c r="B17396" s="7" t="s">
        <v>34534</v>
      </c>
      <c r="C17396" s="7" t="s">
        <v>12592</v>
      </c>
      <c r="D17396" s="7" t="s">
        <v>29</v>
      </c>
      <c r="E17396" s="7" t="s">
        <v>34522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34535</v>
      </c>
      <c r="B17397" s="7" t="s">
        <v>34536</v>
      </c>
      <c r="C17397" s="7" t="s">
        <v>12592</v>
      </c>
      <c r="D17397" s="7" t="s">
        <v>29</v>
      </c>
      <c r="E17397" s="7" t="s">
        <v>34522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34537</v>
      </c>
      <c r="B17398" s="7" t="s">
        <v>34538</v>
      </c>
      <c r="C17398" s="7" t="s">
        <v>12592</v>
      </c>
      <c r="D17398" s="7" t="s">
        <v>29</v>
      </c>
      <c r="E17398" s="7" t="s">
        <v>34522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34539</v>
      </c>
      <c r="B17399" s="7" t="s">
        <v>34540</v>
      </c>
      <c r="C17399" s="7" t="s">
        <v>12592</v>
      </c>
      <c r="D17399" s="7" t="s">
        <v>29</v>
      </c>
      <c r="E17399" s="7" t="s">
        <v>34522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34541</v>
      </c>
      <c r="B17400" s="7" t="s">
        <v>34542</v>
      </c>
      <c r="C17400" s="7" t="s">
        <v>12592</v>
      </c>
      <c r="D17400" s="7" t="s">
        <v>29</v>
      </c>
      <c r="E17400" s="7" t="s">
        <v>34522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34474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34543</v>
      </c>
      <c r="B17401" s="7" t="s">
        <v>34544</v>
      </c>
      <c r="C17401" s="7" t="s">
        <v>12592</v>
      </c>
      <c r="D17401" s="7" t="s">
        <v>29</v>
      </c>
      <c r="E17401" s="7" t="s">
        <v>34522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34474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34545</v>
      </c>
      <c r="B17402" s="7" t="s">
        <v>34546</v>
      </c>
      <c r="C17402" s="7" t="s">
        <v>12592</v>
      </c>
      <c r="D17402" s="7" t="s">
        <v>29</v>
      </c>
      <c r="E17402" s="7" t="s">
        <v>34522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34474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34547</v>
      </c>
      <c r="B17403" s="7" t="s">
        <v>34548</v>
      </c>
      <c r="C17403" s="7" t="s">
        <v>12592</v>
      </c>
      <c r="D17403" s="7" t="s">
        <v>29</v>
      </c>
      <c r="E17403" s="7" t="s">
        <v>34522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34474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34549</v>
      </c>
      <c r="B17404" s="7" t="s">
        <v>34550</v>
      </c>
      <c r="C17404" s="7" t="s">
        <v>12592</v>
      </c>
      <c r="D17404" s="7" t="s">
        <v>29</v>
      </c>
      <c r="E17404" s="7" t="s">
        <v>34522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34474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34551</v>
      </c>
      <c r="B17405" s="7" t="s">
        <v>34552</v>
      </c>
      <c r="C17405" s="7" t="s">
        <v>12592</v>
      </c>
      <c r="D17405" s="7" t="s">
        <v>34485</v>
      </c>
      <c r="E17405" s="7" t="s">
        <v>34522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34553</v>
      </c>
      <c r="B17406" s="7" t="s">
        <v>34554</v>
      </c>
      <c r="C17406" s="7" t="s">
        <v>12592</v>
      </c>
      <c r="D17406" s="7" t="s">
        <v>34485</v>
      </c>
      <c r="E17406" s="7" t="s">
        <v>34555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34556</v>
      </c>
      <c r="B17407" s="7" t="s">
        <v>34557</v>
      </c>
      <c r="C17407" s="7" t="s">
        <v>12592</v>
      </c>
      <c r="D17407" s="7" t="s">
        <v>34485</v>
      </c>
      <c r="E17407" s="7" t="s">
        <v>34522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34558</v>
      </c>
      <c r="B17408" s="7" t="s">
        <v>34559</v>
      </c>
      <c r="C17408" s="7" t="s">
        <v>12592</v>
      </c>
      <c r="D17408" s="7" t="s">
        <v>34485</v>
      </c>
      <c r="E17408" s="7" t="s">
        <v>34522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34560</v>
      </c>
      <c r="B17409" s="7" t="s">
        <v>34561</v>
      </c>
      <c r="C17409" s="7" t="s">
        <v>12592</v>
      </c>
      <c r="D17409" s="7" t="s">
        <v>34485</v>
      </c>
      <c r="E17409" s="7" t="s">
        <v>34522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34562</v>
      </c>
      <c r="B17410" s="7" t="s">
        <v>34563</v>
      </c>
      <c r="C17410" s="7" t="s">
        <v>12592</v>
      </c>
      <c r="D17410" s="7" t="s">
        <v>34485</v>
      </c>
      <c r="E17410" s="7" t="s">
        <v>34522</v>
      </c>
      <c r="F17410" s="7" t="s">
        <v>31</v>
      </c>
      <c r="G17410" s="8">
        <v>21.7</v>
      </c>
      <c r="H17410" s="9">
        <v>0.1202</v>
      </c>
      <c r="I17410" s="10">
        <v>143266.26</v>
      </c>
      <c r="J17410" s="11"/>
      <c r="K17410" s="7"/>
      <c r="L17410" s="12">
        <v>45</v>
      </c>
      <c r="M17410" s="11"/>
      <c r="N17410" s="38">
        <f>I17410*(100-$B$4)*(100-$B$5)/10000</f>
        <v>143266.26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34564</v>
      </c>
      <c r="B17411" s="7" t="s">
        <v>34565</v>
      </c>
      <c r="C17411" s="7" t="s">
        <v>12592</v>
      </c>
      <c r="D17411" s="7" t="s">
        <v>34485</v>
      </c>
      <c r="E17411" s="7" t="s">
        <v>34555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34566</v>
      </c>
      <c r="B17412" s="7" t="s">
        <v>34567</v>
      </c>
      <c r="C17412" s="7" t="s">
        <v>12592</v>
      </c>
      <c r="D17412" s="7" t="s">
        <v>34485</v>
      </c>
      <c r="E17412" s="7" t="s">
        <v>34522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34568</v>
      </c>
      <c r="B17413" s="7" t="s">
        <v>34569</v>
      </c>
      <c r="C17413" s="7" t="s">
        <v>12592</v>
      </c>
      <c r="D17413" s="7" t="s">
        <v>34485</v>
      </c>
      <c r="E17413" s="7" t="s">
        <v>34522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34570</v>
      </c>
      <c r="B17414" s="7" t="s">
        <v>34571</v>
      </c>
      <c r="C17414" s="7" t="s">
        <v>12592</v>
      </c>
      <c r="D17414" s="7" t="s">
        <v>34485</v>
      </c>
      <c r="E17414" s="7" t="s">
        <v>34522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34572</v>
      </c>
      <c r="B17415" s="7" t="s">
        <v>34573</v>
      </c>
      <c r="C17415" s="7" t="s">
        <v>12592</v>
      </c>
      <c r="D17415" s="7" t="s">
        <v>34485</v>
      </c>
      <c r="E17415" s="7" t="s">
        <v>34522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34574</v>
      </c>
      <c r="B17416" s="7" t="s">
        <v>34575</v>
      </c>
      <c r="C17416" s="7" t="s">
        <v>12592</v>
      </c>
      <c r="D17416" s="7" t="s">
        <v>34485</v>
      </c>
      <c r="E17416" s="7" t="s">
        <v>34522</v>
      </c>
      <c r="F17416" s="7" t="s">
        <v>31</v>
      </c>
      <c r="G17416" s="8">
        <v>21.7</v>
      </c>
      <c r="H17416" s="9">
        <v>0.1202</v>
      </c>
      <c r="I17416" s="10">
        <v>154286.06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154286.06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34576</v>
      </c>
      <c r="B17417" s="7" t="s">
        <v>34577</v>
      </c>
      <c r="C17417" s="7" t="s">
        <v>12592</v>
      </c>
      <c r="D17417" s="7" t="s">
        <v>34485</v>
      </c>
      <c r="E17417" s="7" t="s">
        <v>34522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34474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34578</v>
      </c>
      <c r="B17418" s="7" t="s">
        <v>34579</v>
      </c>
      <c r="C17418" s="7" t="s">
        <v>12592</v>
      </c>
      <c r="D17418" s="7" t="s">
        <v>34485</v>
      </c>
      <c r="E17418" s="7" t="s">
        <v>34522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34474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34580</v>
      </c>
      <c r="B17419" s="7" t="s">
        <v>34581</v>
      </c>
      <c r="C17419" s="7" t="s">
        <v>12592</v>
      </c>
      <c r="D17419" s="7" t="s">
        <v>34485</v>
      </c>
      <c r="E17419" s="7" t="s">
        <v>34522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34474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34582</v>
      </c>
      <c r="B17420" s="7" t="s">
        <v>34583</v>
      </c>
      <c r="C17420" s="7" t="s">
        <v>12592</v>
      </c>
      <c r="D17420" s="7" t="s">
        <v>34485</v>
      </c>
      <c r="E17420" s="7" t="s">
        <v>34522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34474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34584</v>
      </c>
      <c r="B17421" s="7" t="s">
        <v>34585</v>
      </c>
      <c r="C17421" s="7" t="s">
        <v>12592</v>
      </c>
      <c r="D17421" s="7" t="s">
        <v>34485</v>
      </c>
      <c r="E17421" s="7" t="s">
        <v>34522</v>
      </c>
      <c r="F17421" s="7" t="s">
        <v>31</v>
      </c>
      <c r="G17421" s="8">
        <v>21.7</v>
      </c>
      <c r="H17421" s="9">
        <v>0.1202</v>
      </c>
      <c r="I17421" s="10">
        <v>154110.28</v>
      </c>
      <c r="J17421" s="11"/>
      <c r="K17421" s="7" t="s">
        <v>34474</v>
      </c>
      <c r="L17421" s="12">
        <v>60</v>
      </c>
      <c r="M17421" s="11"/>
      <c r="N17421" s="38">
        <f>I17421*(100-$B$4)*(100-$B$5)/10000</f>
        <v>154110.28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11.1" customHeight="1" outlineLevel="4" x14ac:dyDescent="0.2">
      <c r="A17422" s="30" t="s">
        <v>34586</v>
      </c>
      <c r="B17422" s="30"/>
      <c r="C17422" s="30"/>
      <c r="D17422" s="30"/>
      <c r="E17422" s="30"/>
      <c r="F17422" s="30"/>
      <c r="G17422" s="30"/>
      <c r="H17422" s="30"/>
      <c r="I17422" s="30"/>
      <c r="J17422" s="30"/>
      <c r="K17422" s="30"/>
      <c r="L17422" s="30"/>
      <c r="M17422" s="30"/>
      <c r="N17422" s="37"/>
      <c r="O17422" s="37"/>
      <c r="P17422" s="37"/>
      <c r="Q17422" s="37"/>
    </row>
    <row r="17423" spans="1:17" ht="23.1" customHeight="1" outlineLevel="5" x14ac:dyDescent="0.2">
      <c r="A17423" s="6" t="s">
        <v>34587</v>
      </c>
      <c r="B17423" s="7" t="s">
        <v>34588</v>
      </c>
      <c r="C17423" s="7" t="s">
        <v>12696</v>
      </c>
      <c r="D17423" s="7" t="s">
        <v>29</v>
      </c>
      <c r="E17423" s="7" t="s">
        <v>34589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34590</v>
      </c>
      <c r="B17424" s="7" t="s">
        <v>34591</v>
      </c>
      <c r="C17424" s="7" t="s">
        <v>12696</v>
      </c>
      <c r="D17424" s="7" t="s">
        <v>29</v>
      </c>
      <c r="E17424" s="7" t="s">
        <v>34589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34592</v>
      </c>
      <c r="B17425" s="7" t="s">
        <v>34593</v>
      </c>
      <c r="C17425" s="7" t="s">
        <v>12696</v>
      </c>
      <c r="D17425" s="7" t="s">
        <v>29</v>
      </c>
      <c r="E17425" s="7" t="s">
        <v>34589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34594</v>
      </c>
      <c r="B17426" s="7" t="s">
        <v>34595</v>
      </c>
      <c r="C17426" s="7" t="s">
        <v>12696</v>
      </c>
      <c r="D17426" s="7" t="s">
        <v>29</v>
      </c>
      <c r="E17426" s="7" t="s">
        <v>34589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34596</v>
      </c>
      <c r="B17427" s="7" t="s">
        <v>34597</v>
      </c>
      <c r="C17427" s="7" t="s">
        <v>12696</v>
      </c>
      <c r="D17427" s="7" t="s">
        <v>29</v>
      </c>
      <c r="E17427" s="7" t="s">
        <v>34589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60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34598</v>
      </c>
      <c r="B17428" s="7" t="s">
        <v>34599</v>
      </c>
      <c r="C17428" s="7" t="s">
        <v>12696</v>
      </c>
      <c r="D17428" s="7" t="s">
        <v>29</v>
      </c>
      <c r="E17428" s="7" t="s">
        <v>34589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34600</v>
      </c>
      <c r="B17429" s="7" t="s">
        <v>34601</v>
      </c>
      <c r="C17429" s="7" t="s">
        <v>12696</v>
      </c>
      <c r="D17429" s="7" t="s">
        <v>29</v>
      </c>
      <c r="E17429" s="7" t="s">
        <v>34589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34602</v>
      </c>
      <c r="B17430" s="7" t="s">
        <v>34603</v>
      </c>
      <c r="C17430" s="7" t="s">
        <v>12696</v>
      </c>
      <c r="D17430" s="7" t="s">
        <v>29</v>
      </c>
      <c r="E17430" s="7" t="s">
        <v>34589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34604</v>
      </c>
      <c r="B17431" s="7" t="s">
        <v>34605</v>
      </c>
      <c r="C17431" s="7" t="s">
        <v>12696</v>
      </c>
      <c r="D17431" s="7" t="s">
        <v>29</v>
      </c>
      <c r="E17431" s="7" t="s">
        <v>34589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34606</v>
      </c>
      <c r="B17432" s="7" t="s">
        <v>34607</v>
      </c>
      <c r="C17432" s="7" t="s">
        <v>12696</v>
      </c>
      <c r="D17432" s="7" t="s">
        <v>29</v>
      </c>
      <c r="E17432" s="7" t="s">
        <v>34589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34608</v>
      </c>
      <c r="B17433" s="7" t="s">
        <v>34609</v>
      </c>
      <c r="C17433" s="7" t="s">
        <v>12696</v>
      </c>
      <c r="D17433" s="7" t="s">
        <v>29</v>
      </c>
      <c r="E17433" s="7" t="s">
        <v>34589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34474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34610</v>
      </c>
      <c r="B17434" s="7" t="s">
        <v>34611</v>
      </c>
      <c r="C17434" s="7" t="s">
        <v>12696</v>
      </c>
      <c r="D17434" s="7" t="s">
        <v>29</v>
      </c>
      <c r="E17434" s="7" t="s">
        <v>34589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34474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34612</v>
      </c>
      <c r="B17435" s="7" t="s">
        <v>34613</v>
      </c>
      <c r="C17435" s="7" t="s">
        <v>12696</v>
      </c>
      <c r="D17435" s="7" t="s">
        <v>29</v>
      </c>
      <c r="E17435" s="7" t="s">
        <v>34589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34474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34614</v>
      </c>
      <c r="B17436" s="7" t="s">
        <v>34615</v>
      </c>
      <c r="C17436" s="7" t="s">
        <v>12696</v>
      </c>
      <c r="D17436" s="7" t="s">
        <v>29</v>
      </c>
      <c r="E17436" s="7" t="s">
        <v>34589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34474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34616</v>
      </c>
      <c r="B17437" s="7" t="s">
        <v>34617</v>
      </c>
      <c r="C17437" s="7" t="s">
        <v>12696</v>
      </c>
      <c r="D17437" s="7" t="s">
        <v>29</v>
      </c>
      <c r="E17437" s="7" t="s">
        <v>34589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34474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34618</v>
      </c>
      <c r="B17438" s="7" t="s">
        <v>34619</v>
      </c>
      <c r="C17438" s="7" t="s">
        <v>12696</v>
      </c>
      <c r="D17438" s="7" t="s">
        <v>34485</v>
      </c>
      <c r="E17438" s="7" t="s">
        <v>34589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34620</v>
      </c>
      <c r="B17439" s="7" t="s">
        <v>34621</v>
      </c>
      <c r="C17439" s="7" t="s">
        <v>12696</v>
      </c>
      <c r="D17439" s="7" t="s">
        <v>34485</v>
      </c>
      <c r="E17439" s="7" t="s">
        <v>34589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34622</v>
      </c>
      <c r="B17440" s="7" t="s">
        <v>34623</v>
      </c>
      <c r="C17440" s="7" t="s">
        <v>12696</v>
      </c>
      <c r="D17440" s="7" t="s">
        <v>34485</v>
      </c>
      <c r="E17440" s="7" t="s">
        <v>34624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34625</v>
      </c>
      <c r="B17441" s="7" t="s">
        <v>34626</v>
      </c>
      <c r="C17441" s="7" t="s">
        <v>12696</v>
      </c>
      <c r="D17441" s="7" t="s">
        <v>34485</v>
      </c>
      <c r="E17441" s="7" t="s">
        <v>34589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34627</v>
      </c>
      <c r="B17442" s="7" t="s">
        <v>34628</v>
      </c>
      <c r="C17442" s="7" t="s">
        <v>12696</v>
      </c>
      <c r="D17442" s="7" t="s">
        <v>34485</v>
      </c>
      <c r="E17442" s="7" t="s">
        <v>34589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34629</v>
      </c>
      <c r="B17443" s="7" t="s">
        <v>34630</v>
      </c>
      <c r="C17443" s="7" t="s">
        <v>12696</v>
      </c>
      <c r="D17443" s="7" t="s">
        <v>34485</v>
      </c>
      <c r="E17443" s="7" t="s">
        <v>34589</v>
      </c>
      <c r="F17443" s="7" t="s">
        <v>31</v>
      </c>
      <c r="G17443" s="8">
        <v>26.5</v>
      </c>
      <c r="H17443" s="9">
        <v>0.26079999999999998</v>
      </c>
      <c r="I17443" s="10">
        <v>240947.81</v>
      </c>
      <c r="J17443" s="11"/>
      <c r="K17443" s="7"/>
      <c r="L17443" s="12">
        <v>45</v>
      </c>
      <c r="M17443" s="11"/>
      <c r="N17443" s="38">
        <f>I17443*(100-$B$4)*(100-$B$5)/10000</f>
        <v>240947.81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34631</v>
      </c>
      <c r="B17444" s="7" t="s">
        <v>34632</v>
      </c>
      <c r="C17444" s="7" t="s">
        <v>12696</v>
      </c>
      <c r="D17444" s="7" t="s">
        <v>34485</v>
      </c>
      <c r="E17444" s="7" t="s">
        <v>34589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34633</v>
      </c>
      <c r="B17445" s="7" t="s">
        <v>34634</v>
      </c>
      <c r="C17445" s="7" t="s">
        <v>12696</v>
      </c>
      <c r="D17445" s="7" t="s">
        <v>34485</v>
      </c>
      <c r="E17445" s="7" t="s">
        <v>34624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34635</v>
      </c>
      <c r="B17446" s="7" t="s">
        <v>34636</v>
      </c>
      <c r="C17446" s="7" t="s">
        <v>12696</v>
      </c>
      <c r="D17446" s="7" t="s">
        <v>34485</v>
      </c>
      <c r="E17446" s="7" t="s">
        <v>34589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34637</v>
      </c>
      <c r="B17447" s="7" t="s">
        <v>34638</v>
      </c>
      <c r="C17447" s="7" t="s">
        <v>12696</v>
      </c>
      <c r="D17447" s="7" t="s">
        <v>34485</v>
      </c>
      <c r="E17447" s="7" t="s">
        <v>34589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34639</v>
      </c>
      <c r="B17448" s="7" t="s">
        <v>34640</v>
      </c>
      <c r="C17448" s="7" t="s">
        <v>12696</v>
      </c>
      <c r="D17448" s="7" t="s">
        <v>34485</v>
      </c>
      <c r="E17448" s="7" t="s">
        <v>34589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34641</v>
      </c>
      <c r="B17449" s="7" t="s">
        <v>34642</v>
      </c>
      <c r="C17449" s="7" t="s">
        <v>12696</v>
      </c>
      <c r="D17449" s="7" t="s">
        <v>34485</v>
      </c>
      <c r="E17449" s="7" t="s">
        <v>34589</v>
      </c>
      <c r="F17449" s="7" t="s">
        <v>31</v>
      </c>
      <c r="G17449" s="8">
        <v>26.5</v>
      </c>
      <c r="H17449" s="9">
        <v>0.26079999999999998</v>
      </c>
      <c r="I17449" s="10">
        <v>264700.03999999998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264700.03999999998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34643</v>
      </c>
      <c r="B17450" s="7" t="s">
        <v>34644</v>
      </c>
      <c r="C17450" s="7" t="s">
        <v>12696</v>
      </c>
      <c r="D17450" s="7" t="s">
        <v>34485</v>
      </c>
      <c r="E17450" s="7" t="s">
        <v>34589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34474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34645</v>
      </c>
      <c r="B17451" s="7" t="s">
        <v>34646</v>
      </c>
      <c r="C17451" s="7" t="s">
        <v>12696</v>
      </c>
      <c r="D17451" s="7" t="s">
        <v>34485</v>
      </c>
      <c r="E17451" s="7" t="s">
        <v>34589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34474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34647</v>
      </c>
      <c r="B17452" s="7" t="s">
        <v>34648</v>
      </c>
      <c r="C17452" s="7" t="s">
        <v>12696</v>
      </c>
      <c r="D17452" s="7" t="s">
        <v>34485</v>
      </c>
      <c r="E17452" s="7" t="s">
        <v>34589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34474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34649</v>
      </c>
      <c r="B17453" s="7" t="s">
        <v>34650</v>
      </c>
      <c r="C17453" s="7" t="s">
        <v>12696</v>
      </c>
      <c r="D17453" s="7" t="s">
        <v>34485</v>
      </c>
      <c r="E17453" s="7" t="s">
        <v>34589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34474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34651</v>
      </c>
      <c r="B17454" s="7" t="s">
        <v>34652</v>
      </c>
      <c r="C17454" s="7" t="s">
        <v>12696</v>
      </c>
      <c r="D17454" s="7" t="s">
        <v>34485</v>
      </c>
      <c r="E17454" s="7" t="s">
        <v>34589</v>
      </c>
      <c r="F17454" s="7" t="s">
        <v>31</v>
      </c>
      <c r="G17454" s="8">
        <v>26.5</v>
      </c>
      <c r="H17454" s="9">
        <v>0.26079999999999998</v>
      </c>
      <c r="I17454" s="10">
        <v>264832.73</v>
      </c>
      <c r="J17454" s="11"/>
      <c r="K17454" s="7" t="s">
        <v>34474</v>
      </c>
      <c r="L17454" s="12">
        <v>60</v>
      </c>
      <c r="M17454" s="11"/>
      <c r="N17454" s="38">
        <f>I17454*(100-$B$4)*(100-$B$5)/10000</f>
        <v>264832.73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11.1" customHeight="1" outlineLevel="4" x14ac:dyDescent="0.2">
      <c r="A17455" s="30" t="s">
        <v>34653</v>
      </c>
      <c r="B17455" s="30"/>
      <c r="C17455" s="30"/>
      <c r="D17455" s="30"/>
      <c r="E17455" s="30"/>
      <c r="F17455" s="30"/>
      <c r="G17455" s="30"/>
      <c r="H17455" s="30"/>
      <c r="I17455" s="30"/>
      <c r="J17455" s="30"/>
      <c r="K17455" s="30"/>
      <c r="L17455" s="30"/>
      <c r="M17455" s="30"/>
      <c r="N17455" s="37"/>
      <c r="O17455" s="37"/>
      <c r="P17455" s="37"/>
      <c r="Q17455" s="37"/>
    </row>
    <row r="17456" spans="1:17" ht="23.1" customHeight="1" outlineLevel="5" x14ac:dyDescent="0.2">
      <c r="A17456" s="6" t="s">
        <v>34654</v>
      </c>
      <c r="B17456" s="7" t="s">
        <v>34655</v>
      </c>
      <c r="C17456" s="7" t="s">
        <v>12748</v>
      </c>
      <c r="D17456" s="7" t="s">
        <v>29</v>
      </c>
      <c r="E17456" s="7" t="s">
        <v>34656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34657</v>
      </c>
      <c r="B17457" s="7" t="s">
        <v>34658</v>
      </c>
      <c r="C17457" s="7" t="s">
        <v>12748</v>
      </c>
      <c r="D17457" s="7" t="s">
        <v>29</v>
      </c>
      <c r="E17457" s="7" t="s">
        <v>34656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34659</v>
      </c>
      <c r="B17458" s="7" t="s">
        <v>34660</v>
      </c>
      <c r="C17458" s="7" t="s">
        <v>12748</v>
      </c>
      <c r="D17458" s="7" t="s">
        <v>29</v>
      </c>
      <c r="E17458" s="7" t="s">
        <v>34656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34661</v>
      </c>
      <c r="B17459" s="7" t="s">
        <v>34662</v>
      </c>
      <c r="C17459" s="7" t="s">
        <v>12748</v>
      </c>
      <c r="D17459" s="7" t="s">
        <v>29</v>
      </c>
      <c r="E17459" s="7" t="s">
        <v>34656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34663</v>
      </c>
      <c r="B17460" s="7" t="s">
        <v>34664</v>
      </c>
      <c r="C17460" s="7" t="s">
        <v>12748</v>
      </c>
      <c r="D17460" s="7" t="s">
        <v>29</v>
      </c>
      <c r="E17460" s="7" t="s">
        <v>34656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60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34665</v>
      </c>
      <c r="B17461" s="7" t="s">
        <v>34666</v>
      </c>
      <c r="C17461" s="7" t="s">
        <v>12748</v>
      </c>
      <c r="D17461" s="7" t="s">
        <v>29</v>
      </c>
      <c r="E17461" s="7" t="s">
        <v>34656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34667</v>
      </c>
      <c r="B17462" s="7" t="s">
        <v>34668</v>
      </c>
      <c r="C17462" s="7" t="s">
        <v>12748</v>
      </c>
      <c r="D17462" s="7" t="s">
        <v>29</v>
      </c>
      <c r="E17462" s="7" t="s">
        <v>34656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34669</v>
      </c>
      <c r="B17463" s="7" t="s">
        <v>34670</v>
      </c>
      <c r="C17463" s="7" t="s">
        <v>12748</v>
      </c>
      <c r="D17463" s="7" t="s">
        <v>29</v>
      </c>
      <c r="E17463" s="7" t="s">
        <v>34656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34671</v>
      </c>
      <c r="B17464" s="7" t="s">
        <v>34672</v>
      </c>
      <c r="C17464" s="7" t="s">
        <v>12748</v>
      </c>
      <c r="D17464" s="7" t="s">
        <v>29</v>
      </c>
      <c r="E17464" s="7" t="s">
        <v>34656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34673</v>
      </c>
      <c r="B17465" s="7" t="s">
        <v>34674</v>
      </c>
      <c r="C17465" s="7" t="s">
        <v>12748</v>
      </c>
      <c r="D17465" s="7" t="s">
        <v>29</v>
      </c>
      <c r="E17465" s="7" t="s">
        <v>34656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34675</v>
      </c>
      <c r="B17466" s="7" t="s">
        <v>34676</v>
      </c>
      <c r="C17466" s="7" t="s">
        <v>12748</v>
      </c>
      <c r="D17466" s="7" t="s">
        <v>29</v>
      </c>
      <c r="E17466" s="7" t="s">
        <v>34656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34474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34677</v>
      </c>
      <c r="B17467" s="7" t="s">
        <v>34678</v>
      </c>
      <c r="C17467" s="7" t="s">
        <v>12748</v>
      </c>
      <c r="D17467" s="7" t="s">
        <v>29</v>
      </c>
      <c r="E17467" s="7" t="s">
        <v>34656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34474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34679</v>
      </c>
      <c r="B17468" s="7" t="s">
        <v>34680</v>
      </c>
      <c r="C17468" s="7" t="s">
        <v>12748</v>
      </c>
      <c r="D17468" s="7" t="s">
        <v>29</v>
      </c>
      <c r="E17468" s="7" t="s">
        <v>34656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34474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34681</v>
      </c>
      <c r="B17469" s="7" t="s">
        <v>34682</v>
      </c>
      <c r="C17469" s="7" t="s">
        <v>12748</v>
      </c>
      <c r="D17469" s="7" t="s">
        <v>29</v>
      </c>
      <c r="E17469" s="7" t="s">
        <v>34656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34474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34683</v>
      </c>
      <c r="B17470" s="7" t="s">
        <v>34684</v>
      </c>
      <c r="C17470" s="7" t="s">
        <v>12748</v>
      </c>
      <c r="D17470" s="7" t="s">
        <v>29</v>
      </c>
      <c r="E17470" s="7" t="s">
        <v>34656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34474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34685</v>
      </c>
      <c r="B17471" s="7" t="s">
        <v>34686</v>
      </c>
      <c r="C17471" s="7" t="s">
        <v>12748</v>
      </c>
      <c r="D17471" s="7" t="s">
        <v>34485</v>
      </c>
      <c r="E17471" s="7" t="s">
        <v>34656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34687</v>
      </c>
      <c r="B17472" s="7" t="s">
        <v>34688</v>
      </c>
      <c r="C17472" s="7" t="s">
        <v>12748</v>
      </c>
      <c r="D17472" s="7" t="s">
        <v>34485</v>
      </c>
      <c r="E17472" s="7" t="s">
        <v>34689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34690</v>
      </c>
      <c r="B17473" s="7" t="s">
        <v>34691</v>
      </c>
      <c r="C17473" s="7" t="s">
        <v>12748</v>
      </c>
      <c r="D17473" s="7" t="s">
        <v>34485</v>
      </c>
      <c r="E17473" s="7" t="s">
        <v>34656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34692</v>
      </c>
      <c r="B17474" s="7" t="s">
        <v>34693</v>
      </c>
      <c r="C17474" s="7" t="s">
        <v>12748</v>
      </c>
      <c r="D17474" s="7" t="s">
        <v>34485</v>
      </c>
      <c r="E17474" s="7" t="s">
        <v>34656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34694</v>
      </c>
      <c r="B17475" s="7" t="s">
        <v>34695</v>
      </c>
      <c r="C17475" s="7" t="s">
        <v>12748</v>
      </c>
      <c r="D17475" s="7" t="s">
        <v>34485</v>
      </c>
      <c r="E17475" s="7" t="s">
        <v>34656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34696</v>
      </c>
      <c r="B17476" s="7" t="s">
        <v>34697</v>
      </c>
      <c r="C17476" s="7" t="s">
        <v>12748</v>
      </c>
      <c r="D17476" s="7" t="s">
        <v>34485</v>
      </c>
      <c r="E17476" s="7" t="s">
        <v>34656</v>
      </c>
      <c r="F17476" s="7" t="s">
        <v>31</v>
      </c>
      <c r="G17476" s="8">
        <v>61.5</v>
      </c>
      <c r="H17476" s="9">
        <v>0.14515</v>
      </c>
      <c r="I17476" s="10">
        <v>322349.11</v>
      </c>
      <c r="J17476" s="11"/>
      <c r="K17476" s="7"/>
      <c r="L17476" s="12">
        <v>45</v>
      </c>
      <c r="M17476" s="11"/>
      <c r="N17476" s="38">
        <f>I17476*(100-$B$4)*(100-$B$5)/10000</f>
        <v>322349.11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34698</v>
      </c>
      <c r="B17477" s="7" t="s">
        <v>34699</v>
      </c>
      <c r="C17477" s="7" t="s">
        <v>12748</v>
      </c>
      <c r="D17477" s="7" t="s">
        <v>34485</v>
      </c>
      <c r="E17477" s="7" t="s">
        <v>34656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34700</v>
      </c>
      <c r="B17478" s="7" t="s">
        <v>34701</v>
      </c>
      <c r="C17478" s="7" t="s">
        <v>12748</v>
      </c>
      <c r="D17478" s="7" t="s">
        <v>34485</v>
      </c>
      <c r="E17478" s="7" t="s">
        <v>34656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34702</v>
      </c>
      <c r="B17479" s="7" t="s">
        <v>34703</v>
      </c>
      <c r="C17479" s="7" t="s">
        <v>12748</v>
      </c>
      <c r="D17479" s="7" t="s">
        <v>34485</v>
      </c>
      <c r="E17479" s="7" t="s">
        <v>34689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34704</v>
      </c>
      <c r="B17480" s="7" t="s">
        <v>34705</v>
      </c>
      <c r="C17480" s="7" t="s">
        <v>12748</v>
      </c>
      <c r="D17480" s="7" t="s">
        <v>34485</v>
      </c>
      <c r="E17480" s="7" t="s">
        <v>34656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34706</v>
      </c>
      <c r="B17481" s="7" t="s">
        <v>34707</v>
      </c>
      <c r="C17481" s="7" t="s">
        <v>12748</v>
      </c>
      <c r="D17481" s="7" t="s">
        <v>34485</v>
      </c>
      <c r="E17481" s="7" t="s">
        <v>34656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34708</v>
      </c>
      <c r="B17482" s="7" t="s">
        <v>34709</v>
      </c>
      <c r="C17482" s="7" t="s">
        <v>12748</v>
      </c>
      <c r="D17482" s="7" t="s">
        <v>34485</v>
      </c>
      <c r="E17482" s="7" t="s">
        <v>34656</v>
      </c>
      <c r="F17482" s="7" t="s">
        <v>31</v>
      </c>
      <c r="G17482" s="8">
        <v>61.5</v>
      </c>
      <c r="H17482" s="9">
        <v>0.14515</v>
      </c>
      <c r="I17482" s="10">
        <v>353867.22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353867.22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34710</v>
      </c>
      <c r="B17483" s="7" t="s">
        <v>34711</v>
      </c>
      <c r="C17483" s="7" t="s">
        <v>12748</v>
      </c>
      <c r="D17483" s="7" t="s">
        <v>34485</v>
      </c>
      <c r="E17483" s="7" t="s">
        <v>34656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34474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34712</v>
      </c>
      <c r="B17484" s="7" t="s">
        <v>34713</v>
      </c>
      <c r="C17484" s="7" t="s">
        <v>12748</v>
      </c>
      <c r="D17484" s="7" t="s">
        <v>34485</v>
      </c>
      <c r="E17484" s="7" t="s">
        <v>34656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34474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34714</v>
      </c>
      <c r="B17485" s="7" t="s">
        <v>34715</v>
      </c>
      <c r="C17485" s="7" t="s">
        <v>12748</v>
      </c>
      <c r="D17485" s="7" t="s">
        <v>34485</v>
      </c>
      <c r="E17485" s="7" t="s">
        <v>34656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34474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34716</v>
      </c>
      <c r="B17486" s="7" t="s">
        <v>34717</v>
      </c>
      <c r="C17486" s="7" t="s">
        <v>12748</v>
      </c>
      <c r="D17486" s="7" t="s">
        <v>34485</v>
      </c>
      <c r="E17486" s="7" t="s">
        <v>34656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34474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34718</v>
      </c>
      <c r="B17487" s="7" t="s">
        <v>34719</v>
      </c>
      <c r="C17487" s="7" t="s">
        <v>12748</v>
      </c>
      <c r="D17487" s="7" t="s">
        <v>34485</v>
      </c>
      <c r="E17487" s="7" t="s">
        <v>34656</v>
      </c>
      <c r="F17487" s="7" t="s">
        <v>31</v>
      </c>
      <c r="G17487" s="8">
        <v>61.5</v>
      </c>
      <c r="H17487" s="9">
        <v>0.14515</v>
      </c>
      <c r="I17487" s="10">
        <v>354374.17</v>
      </c>
      <c r="J17487" s="11"/>
      <c r="K17487" s="7" t="s">
        <v>34474</v>
      </c>
      <c r="L17487" s="12">
        <v>60</v>
      </c>
      <c r="M17487" s="11"/>
      <c r="N17487" s="38">
        <f>I17487*(100-$B$4)*(100-$B$5)/10000</f>
        <v>354374.17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11.1" customHeight="1" outlineLevel="4" x14ac:dyDescent="0.2">
      <c r="A17488" s="30" t="s">
        <v>34720</v>
      </c>
      <c r="B17488" s="30"/>
      <c r="C17488" s="30"/>
      <c r="D17488" s="30"/>
      <c r="E17488" s="30"/>
      <c r="F17488" s="30"/>
      <c r="G17488" s="30"/>
      <c r="H17488" s="30"/>
      <c r="I17488" s="30"/>
      <c r="J17488" s="30"/>
      <c r="K17488" s="30"/>
      <c r="L17488" s="30"/>
      <c r="M17488" s="30"/>
      <c r="N17488" s="37"/>
      <c r="O17488" s="37"/>
      <c r="P17488" s="37"/>
      <c r="Q17488" s="37"/>
    </row>
    <row r="17489" spans="1:17" ht="23.1" customHeight="1" outlineLevel="5" x14ac:dyDescent="0.2">
      <c r="A17489" s="6" t="s">
        <v>34721</v>
      </c>
      <c r="B17489" s="7" t="s">
        <v>34722</v>
      </c>
      <c r="C17489" s="7" t="s">
        <v>34723</v>
      </c>
      <c r="D17489" s="7" t="s">
        <v>29</v>
      </c>
      <c r="E17489" s="7" t="s">
        <v>34724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34725</v>
      </c>
      <c r="B17490" s="7" t="s">
        <v>34726</v>
      </c>
      <c r="C17490" s="7" t="s">
        <v>34723</v>
      </c>
      <c r="D17490" s="7" t="s">
        <v>29</v>
      </c>
      <c r="E17490" s="7" t="s">
        <v>34724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34727</v>
      </c>
      <c r="B17491" s="7" t="s">
        <v>34728</v>
      </c>
      <c r="C17491" s="7" t="s">
        <v>34723</v>
      </c>
      <c r="D17491" s="7" t="s">
        <v>29</v>
      </c>
      <c r="E17491" s="7" t="s">
        <v>34724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34729</v>
      </c>
      <c r="B17492" s="7" t="s">
        <v>34730</v>
      </c>
      <c r="C17492" s="7" t="s">
        <v>34723</v>
      </c>
      <c r="D17492" s="7" t="s">
        <v>29</v>
      </c>
      <c r="E17492" s="7" t="s">
        <v>34724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34731</v>
      </c>
      <c r="B17493" s="7" t="s">
        <v>34732</v>
      </c>
      <c r="C17493" s="7" t="s">
        <v>34723</v>
      </c>
      <c r="D17493" s="7" t="s">
        <v>29</v>
      </c>
      <c r="E17493" s="7" t="s">
        <v>34724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60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34733</v>
      </c>
      <c r="B17494" s="7" t="s">
        <v>34734</v>
      </c>
      <c r="C17494" s="7" t="s">
        <v>34723</v>
      </c>
      <c r="D17494" s="7" t="s">
        <v>29</v>
      </c>
      <c r="E17494" s="7" t="s">
        <v>34724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34735</v>
      </c>
      <c r="B17495" s="7" t="s">
        <v>34736</v>
      </c>
      <c r="C17495" s="7" t="s">
        <v>34723</v>
      </c>
      <c r="D17495" s="7" t="s">
        <v>29</v>
      </c>
      <c r="E17495" s="7" t="s">
        <v>34724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34737</v>
      </c>
      <c r="B17496" s="7" t="s">
        <v>34738</v>
      </c>
      <c r="C17496" s="7" t="s">
        <v>34723</v>
      </c>
      <c r="D17496" s="7" t="s">
        <v>29</v>
      </c>
      <c r="E17496" s="7" t="s">
        <v>34724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34739</v>
      </c>
      <c r="B17497" s="7" t="s">
        <v>34740</v>
      </c>
      <c r="C17497" s="7" t="s">
        <v>34723</v>
      </c>
      <c r="D17497" s="7" t="s">
        <v>29</v>
      </c>
      <c r="E17497" s="7" t="s">
        <v>34724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34741</v>
      </c>
      <c r="B17498" s="7" t="s">
        <v>34742</v>
      </c>
      <c r="C17498" s="7" t="s">
        <v>34723</v>
      </c>
      <c r="D17498" s="7" t="s">
        <v>29</v>
      </c>
      <c r="E17498" s="7" t="s">
        <v>34724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34743</v>
      </c>
      <c r="B17499" s="7" t="s">
        <v>34744</v>
      </c>
      <c r="C17499" s="7" t="s">
        <v>34723</v>
      </c>
      <c r="D17499" s="7" t="s">
        <v>29</v>
      </c>
      <c r="E17499" s="7" t="s">
        <v>34724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34474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34745</v>
      </c>
      <c r="B17500" s="7" t="s">
        <v>34746</v>
      </c>
      <c r="C17500" s="7" t="s">
        <v>34723</v>
      </c>
      <c r="D17500" s="7" t="s">
        <v>29</v>
      </c>
      <c r="E17500" s="7" t="s">
        <v>34724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34474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34747</v>
      </c>
      <c r="B17501" s="7" t="s">
        <v>34748</v>
      </c>
      <c r="C17501" s="7" t="s">
        <v>34723</v>
      </c>
      <c r="D17501" s="7" t="s">
        <v>29</v>
      </c>
      <c r="E17501" s="7" t="s">
        <v>34724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34474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34749</v>
      </c>
      <c r="B17502" s="7" t="s">
        <v>34750</v>
      </c>
      <c r="C17502" s="7" t="s">
        <v>34723</v>
      </c>
      <c r="D17502" s="7" t="s">
        <v>29</v>
      </c>
      <c r="E17502" s="7" t="s">
        <v>34724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34474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34751</v>
      </c>
      <c r="B17503" s="7" t="s">
        <v>34752</v>
      </c>
      <c r="C17503" s="7" t="s">
        <v>34723</v>
      </c>
      <c r="D17503" s="7" t="s">
        <v>29</v>
      </c>
      <c r="E17503" s="7" t="s">
        <v>34724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34474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34753</v>
      </c>
      <c r="B17504" s="7" t="s">
        <v>34754</v>
      </c>
      <c r="C17504" s="7" t="s">
        <v>34723</v>
      </c>
      <c r="D17504" s="7" t="s">
        <v>34485</v>
      </c>
      <c r="E17504" s="7" t="s">
        <v>34755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34756</v>
      </c>
      <c r="B17505" s="7" t="s">
        <v>34757</v>
      </c>
      <c r="C17505" s="7" t="s">
        <v>34723</v>
      </c>
      <c r="D17505" s="7" t="s">
        <v>34485</v>
      </c>
      <c r="E17505" s="7" t="s">
        <v>34724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34758</v>
      </c>
      <c r="B17506" s="7" t="s">
        <v>34759</v>
      </c>
      <c r="C17506" s="7" t="s">
        <v>34723</v>
      </c>
      <c r="D17506" s="7" t="s">
        <v>34485</v>
      </c>
      <c r="E17506" s="7" t="s">
        <v>34724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34760</v>
      </c>
      <c r="B17507" s="7" t="s">
        <v>34761</v>
      </c>
      <c r="C17507" s="7" t="s">
        <v>34723</v>
      </c>
      <c r="D17507" s="7" t="s">
        <v>34485</v>
      </c>
      <c r="E17507" s="7" t="s">
        <v>34724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34762</v>
      </c>
      <c r="B17508" s="7" t="s">
        <v>34763</v>
      </c>
      <c r="C17508" s="7" t="s">
        <v>34723</v>
      </c>
      <c r="D17508" s="7" t="s">
        <v>34485</v>
      </c>
      <c r="E17508" s="7" t="s">
        <v>34724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34764</v>
      </c>
      <c r="B17509" s="7" t="s">
        <v>34765</v>
      </c>
      <c r="C17509" s="7" t="s">
        <v>34723</v>
      </c>
      <c r="D17509" s="7" t="s">
        <v>34485</v>
      </c>
      <c r="E17509" s="7" t="s">
        <v>34724</v>
      </c>
      <c r="F17509" s="7" t="s">
        <v>31</v>
      </c>
      <c r="G17509" s="8">
        <v>68</v>
      </c>
      <c r="H17509" s="9">
        <v>0.50031000000000003</v>
      </c>
      <c r="I17509" s="10">
        <v>432707.75</v>
      </c>
      <c r="J17509" s="11"/>
      <c r="K17509" s="7"/>
      <c r="L17509" s="12">
        <v>45</v>
      </c>
      <c r="M17509" s="11"/>
      <c r="N17509" s="38">
        <f>I17509*(100-$B$4)*(100-$B$5)/10000</f>
        <v>432707.75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34766</v>
      </c>
      <c r="B17510" s="7" t="s">
        <v>34767</v>
      </c>
      <c r="C17510" s="7" t="s">
        <v>34723</v>
      </c>
      <c r="D17510" s="7" t="s">
        <v>34485</v>
      </c>
      <c r="E17510" s="7" t="s">
        <v>34724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34768</v>
      </c>
      <c r="B17511" s="7" t="s">
        <v>34769</v>
      </c>
      <c r="C17511" s="7" t="s">
        <v>34723</v>
      </c>
      <c r="D17511" s="7" t="s">
        <v>34485</v>
      </c>
      <c r="E17511" s="7" t="s">
        <v>34755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34770</v>
      </c>
      <c r="B17512" s="7" t="s">
        <v>34771</v>
      </c>
      <c r="C17512" s="7" t="s">
        <v>34723</v>
      </c>
      <c r="D17512" s="7" t="s">
        <v>34485</v>
      </c>
      <c r="E17512" s="7" t="s">
        <v>34724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34772</v>
      </c>
      <c r="B17513" s="7" t="s">
        <v>34773</v>
      </c>
      <c r="C17513" s="7" t="s">
        <v>34723</v>
      </c>
      <c r="D17513" s="7" t="s">
        <v>34485</v>
      </c>
      <c r="E17513" s="7" t="s">
        <v>34724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34774</v>
      </c>
      <c r="B17514" s="7" t="s">
        <v>34775</v>
      </c>
      <c r="C17514" s="7" t="s">
        <v>34723</v>
      </c>
      <c r="D17514" s="7" t="s">
        <v>34485</v>
      </c>
      <c r="E17514" s="7" t="s">
        <v>34724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34776</v>
      </c>
      <c r="B17515" s="7" t="s">
        <v>34777</v>
      </c>
      <c r="C17515" s="7" t="s">
        <v>34723</v>
      </c>
      <c r="D17515" s="7" t="s">
        <v>34485</v>
      </c>
      <c r="E17515" s="7" t="s">
        <v>34724</v>
      </c>
      <c r="F17515" s="7" t="s">
        <v>31</v>
      </c>
      <c r="G17515" s="8">
        <v>68</v>
      </c>
      <c r="H17515" s="9">
        <v>0.50031000000000003</v>
      </c>
      <c r="I17515" s="10">
        <v>453874.61</v>
      </c>
      <c r="J17515" s="11"/>
      <c r="K17515" s="7" t="s">
        <v>705</v>
      </c>
      <c r="L17515" s="12">
        <v>60</v>
      </c>
      <c r="M17515" s="11"/>
      <c r="N17515" s="38">
        <f>I17515*(100-$B$4)*(100-$B$5)/10000</f>
        <v>453874.61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34778</v>
      </c>
      <c r="B17516" s="7" t="s">
        <v>34779</v>
      </c>
      <c r="C17516" s="7" t="s">
        <v>34723</v>
      </c>
      <c r="D17516" s="7" t="s">
        <v>34485</v>
      </c>
      <c r="E17516" s="7" t="s">
        <v>34724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34474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34780</v>
      </c>
      <c r="B17517" s="7" t="s">
        <v>34781</v>
      </c>
      <c r="C17517" s="7" t="s">
        <v>34723</v>
      </c>
      <c r="D17517" s="7" t="s">
        <v>34485</v>
      </c>
      <c r="E17517" s="7" t="s">
        <v>34724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34474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34782</v>
      </c>
      <c r="B17518" s="7" t="s">
        <v>34783</v>
      </c>
      <c r="C17518" s="7" t="s">
        <v>34723</v>
      </c>
      <c r="D17518" s="7" t="s">
        <v>34485</v>
      </c>
      <c r="E17518" s="7" t="s">
        <v>34724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34474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34784</v>
      </c>
      <c r="B17519" s="7" t="s">
        <v>34785</v>
      </c>
      <c r="C17519" s="7" t="s">
        <v>34723</v>
      </c>
      <c r="D17519" s="7" t="s">
        <v>34485</v>
      </c>
      <c r="E17519" s="7" t="s">
        <v>34724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34474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34786</v>
      </c>
      <c r="B17520" s="7" t="s">
        <v>34787</v>
      </c>
      <c r="C17520" s="7" t="s">
        <v>34723</v>
      </c>
      <c r="D17520" s="7" t="s">
        <v>34485</v>
      </c>
      <c r="E17520" s="7" t="s">
        <v>34724</v>
      </c>
      <c r="F17520" s="7" t="s">
        <v>31</v>
      </c>
      <c r="G17520" s="8">
        <v>68</v>
      </c>
      <c r="H17520" s="9">
        <v>0.50031000000000003</v>
      </c>
      <c r="I17520" s="10">
        <v>454133.29</v>
      </c>
      <c r="J17520" s="11"/>
      <c r="K17520" s="7" t="s">
        <v>34474</v>
      </c>
      <c r="L17520" s="12">
        <v>60</v>
      </c>
      <c r="M17520" s="11"/>
      <c r="N17520" s="38">
        <f>I17520*(100-$B$4)*(100-$B$5)/10000</f>
        <v>454133.29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4" x14ac:dyDescent="0.2">
      <c r="A17521" s="30" t="s">
        <v>34788</v>
      </c>
      <c r="B17521" s="30"/>
      <c r="C17521" s="30"/>
      <c r="D17521" s="30"/>
      <c r="E17521" s="30"/>
      <c r="F17521" s="30"/>
      <c r="G17521" s="30"/>
      <c r="H17521" s="30"/>
      <c r="I17521" s="30"/>
      <c r="J17521" s="30"/>
      <c r="K17521" s="30"/>
      <c r="L17521" s="30"/>
      <c r="M17521" s="30"/>
      <c r="N17521" s="37"/>
      <c r="O17521" s="37"/>
      <c r="P17521" s="37"/>
      <c r="Q17521" s="37"/>
    </row>
    <row r="17522" spans="1:17" ht="23.1" customHeight="1" outlineLevel="5" x14ac:dyDescent="0.2">
      <c r="A17522" s="6" t="s">
        <v>34789</v>
      </c>
      <c r="B17522" s="7" t="s">
        <v>34790</v>
      </c>
      <c r="C17522" s="7" t="s">
        <v>254</v>
      </c>
      <c r="D17522" s="7" t="s">
        <v>34485</v>
      </c>
      <c r="E17522" s="7" t="s">
        <v>34791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34792</v>
      </c>
      <c r="B17523" s="7" t="s">
        <v>34793</v>
      </c>
      <c r="C17523" s="7" t="s">
        <v>254</v>
      </c>
      <c r="D17523" s="7" t="s">
        <v>34485</v>
      </c>
      <c r="E17523" s="7" t="s">
        <v>34791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34794</v>
      </c>
      <c r="B17524" s="7" t="s">
        <v>34795</v>
      </c>
      <c r="C17524" s="7" t="s">
        <v>254</v>
      </c>
      <c r="D17524" s="7" t="s">
        <v>34485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34796</v>
      </c>
      <c r="B17525" s="7" t="s">
        <v>34797</v>
      </c>
      <c r="C17525" s="7" t="s">
        <v>254</v>
      </c>
      <c r="D17525" s="7" t="s">
        <v>34485</v>
      </c>
      <c r="E17525" s="7" t="s">
        <v>34798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45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34799</v>
      </c>
      <c r="B17526" s="7" t="s">
        <v>34800</v>
      </c>
      <c r="C17526" s="7" t="s">
        <v>254</v>
      </c>
      <c r="D17526" s="7" t="s">
        <v>34485</v>
      </c>
      <c r="E17526" s="7" t="s">
        <v>34791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34801</v>
      </c>
      <c r="B17527" s="7" t="s">
        <v>34802</v>
      </c>
      <c r="C17527" s="7" t="s">
        <v>254</v>
      </c>
      <c r="D17527" s="7" t="s">
        <v>34485</v>
      </c>
      <c r="E17527" s="7" t="s">
        <v>34791</v>
      </c>
      <c r="F17527" s="7" t="s">
        <v>31</v>
      </c>
      <c r="G17527" s="8">
        <v>6</v>
      </c>
      <c r="H17527" s="9">
        <v>3.4130000000000001E-2</v>
      </c>
      <c r="I17527" s="10">
        <v>49979.35</v>
      </c>
      <c r="J17527" s="11"/>
      <c r="K17527" s="7"/>
      <c r="L17527" s="12">
        <v>30</v>
      </c>
      <c r="M17527" s="11"/>
      <c r="N17527" s="38">
        <f>I17527*(100-$B$4)*(100-$B$5)/10000</f>
        <v>49979.35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34803</v>
      </c>
      <c r="B17528" s="7" t="s">
        <v>34804</v>
      </c>
      <c r="C17528" s="7" t="s">
        <v>254</v>
      </c>
      <c r="D17528" s="7" t="s">
        <v>34485</v>
      </c>
      <c r="E17528" s="7" t="s">
        <v>34791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34805</v>
      </c>
      <c r="B17529" s="7" t="s">
        <v>34806</v>
      </c>
      <c r="C17529" s="7" t="s">
        <v>254</v>
      </c>
      <c r="D17529" s="7" t="s">
        <v>34485</v>
      </c>
      <c r="E17529" s="7" t="s">
        <v>34791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34807</v>
      </c>
      <c r="B17530" s="7" t="s">
        <v>34808</v>
      </c>
      <c r="C17530" s="7" t="s">
        <v>254</v>
      </c>
      <c r="D17530" s="7" t="s">
        <v>34485</v>
      </c>
      <c r="E17530" s="7" t="s">
        <v>34798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45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34809</v>
      </c>
      <c r="B17531" s="7" t="s">
        <v>34810</v>
      </c>
      <c r="C17531" s="7" t="s">
        <v>254</v>
      </c>
      <c r="D17531" s="7" t="s">
        <v>34485</v>
      </c>
      <c r="E17531" s="7" t="s">
        <v>34791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34811</v>
      </c>
      <c r="B17532" s="7" t="s">
        <v>34812</v>
      </c>
      <c r="C17532" s="7" t="s">
        <v>254</v>
      </c>
      <c r="D17532" s="7" t="s">
        <v>34485</v>
      </c>
      <c r="E17532" s="7" t="s">
        <v>34791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34813</v>
      </c>
      <c r="B17533" s="7" t="s">
        <v>34814</v>
      </c>
      <c r="C17533" s="7" t="s">
        <v>254</v>
      </c>
      <c r="D17533" s="7" t="s">
        <v>34485</v>
      </c>
      <c r="E17533" s="7" t="s">
        <v>34791</v>
      </c>
      <c r="F17533" s="7" t="s">
        <v>31</v>
      </c>
      <c r="G17533" s="8">
        <v>6</v>
      </c>
      <c r="H17533" s="9">
        <v>3.4130000000000001E-2</v>
      </c>
      <c r="I17533" s="10">
        <v>53056.27</v>
      </c>
      <c r="J17533" s="11"/>
      <c r="K17533" s="7" t="s">
        <v>705</v>
      </c>
      <c r="L17533" s="12">
        <v>30</v>
      </c>
      <c r="M17533" s="11"/>
      <c r="N17533" s="38">
        <f>I17533*(100-$B$4)*(100-$B$5)/10000</f>
        <v>53056.27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11.1" customHeight="1" outlineLevel="3" x14ac:dyDescent="0.2">
      <c r="A17534" s="29" t="s">
        <v>34815</v>
      </c>
      <c r="B17534" s="29"/>
      <c r="C17534" s="29"/>
      <c r="D17534" s="29"/>
      <c r="E17534" s="29"/>
      <c r="F17534" s="29"/>
      <c r="G17534" s="29"/>
      <c r="H17534" s="29"/>
      <c r="I17534" s="29"/>
      <c r="J17534" s="29"/>
      <c r="K17534" s="29"/>
      <c r="L17534" s="29"/>
      <c r="M17534" s="29"/>
      <c r="N17534" s="36"/>
      <c r="O17534" s="36"/>
      <c r="P17534" s="36"/>
      <c r="Q17534" s="36"/>
    </row>
    <row r="17535" spans="1:17" ht="11.1" customHeight="1" outlineLevel="4" x14ac:dyDescent="0.2">
      <c r="A17535" s="30" t="s">
        <v>34816</v>
      </c>
      <c r="B17535" s="30"/>
      <c r="C17535" s="30"/>
      <c r="D17535" s="30"/>
      <c r="E17535" s="30"/>
      <c r="F17535" s="30"/>
      <c r="G17535" s="30"/>
      <c r="H17535" s="30"/>
      <c r="I17535" s="30"/>
      <c r="J17535" s="30"/>
      <c r="K17535" s="30"/>
      <c r="L17535" s="30"/>
      <c r="M17535" s="30"/>
      <c r="N17535" s="37"/>
      <c r="O17535" s="37"/>
      <c r="P17535" s="37"/>
      <c r="Q17535" s="37"/>
    </row>
    <row r="17536" spans="1:17" ht="23.1" customHeight="1" outlineLevel="5" x14ac:dyDescent="0.2">
      <c r="A17536" s="6" t="s">
        <v>34817</v>
      </c>
      <c r="B17536" s="7" t="s">
        <v>34818</v>
      </c>
      <c r="C17536" s="7" t="s">
        <v>12541</v>
      </c>
      <c r="D17536" s="7" t="s">
        <v>29</v>
      </c>
      <c r="E17536" s="7" t="s">
        <v>34819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34820</v>
      </c>
      <c r="B17537" s="7" t="s">
        <v>34821</v>
      </c>
      <c r="C17537" s="7" t="s">
        <v>12541</v>
      </c>
      <c r="D17537" s="7" t="s">
        <v>29</v>
      </c>
      <c r="E17537" s="7" t="s">
        <v>34819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34822</v>
      </c>
      <c r="B17538" s="7" t="s">
        <v>34823</v>
      </c>
      <c r="C17538" s="7" t="s">
        <v>12541</v>
      </c>
      <c r="D17538" s="7" t="s">
        <v>29</v>
      </c>
      <c r="E17538" s="7" t="s">
        <v>34819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34824</v>
      </c>
      <c r="B17539" s="7" t="s">
        <v>34825</v>
      </c>
      <c r="C17539" s="7" t="s">
        <v>12541</v>
      </c>
      <c r="D17539" s="7" t="s">
        <v>29</v>
      </c>
      <c r="E17539" s="7" t="s">
        <v>34819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34826</v>
      </c>
      <c r="B17540" s="7" t="s">
        <v>34827</v>
      </c>
      <c r="C17540" s="7" t="s">
        <v>12541</v>
      </c>
      <c r="D17540" s="7" t="s">
        <v>29</v>
      </c>
      <c r="E17540" s="7" t="s">
        <v>34819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34828</v>
      </c>
      <c r="B17541" s="7" t="s">
        <v>34829</v>
      </c>
      <c r="C17541" s="7" t="s">
        <v>12541</v>
      </c>
      <c r="D17541" s="7" t="s">
        <v>29</v>
      </c>
      <c r="E17541" s="7" t="s">
        <v>34830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45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34831</v>
      </c>
      <c r="B17542" s="7" t="s">
        <v>34832</v>
      </c>
      <c r="C17542" s="7" t="s">
        <v>12541</v>
      </c>
      <c r="D17542" s="7" t="s">
        <v>29</v>
      </c>
      <c r="E17542" s="7" t="s">
        <v>34819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34833</v>
      </c>
      <c r="B17543" s="7" t="s">
        <v>34834</v>
      </c>
      <c r="C17543" s="7" t="s">
        <v>12541</v>
      </c>
      <c r="D17543" s="7" t="s">
        <v>29</v>
      </c>
      <c r="E17543" s="7" t="s">
        <v>34819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34835</v>
      </c>
      <c r="B17544" s="7" t="s">
        <v>34836</v>
      </c>
      <c r="C17544" s="7" t="s">
        <v>12541</v>
      </c>
      <c r="D17544" s="7" t="s">
        <v>29</v>
      </c>
      <c r="E17544" s="7" t="s">
        <v>34830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34837</v>
      </c>
      <c r="B17545" s="7" t="s">
        <v>34838</v>
      </c>
      <c r="C17545" s="7" t="s">
        <v>12541</v>
      </c>
      <c r="D17545" s="7" t="s">
        <v>29</v>
      </c>
      <c r="E17545" s="7" t="s">
        <v>34819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34839</v>
      </c>
      <c r="B17546" s="7" t="s">
        <v>34840</v>
      </c>
      <c r="C17546" s="7" t="s">
        <v>12541</v>
      </c>
      <c r="D17546" s="7" t="s">
        <v>29</v>
      </c>
      <c r="E17546" s="7" t="s">
        <v>34819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34841</v>
      </c>
      <c r="B17547" s="7" t="s">
        <v>34842</v>
      </c>
      <c r="C17547" s="7" t="s">
        <v>12541</v>
      </c>
      <c r="D17547" s="7" t="s">
        <v>29</v>
      </c>
      <c r="E17547" s="7" t="s">
        <v>34819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34843</v>
      </c>
      <c r="B17548" s="7" t="s">
        <v>34844</v>
      </c>
      <c r="C17548" s="7" t="s">
        <v>12541</v>
      </c>
      <c r="D17548" s="7" t="s">
        <v>29</v>
      </c>
      <c r="E17548" s="7" t="s">
        <v>34819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34474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34845</v>
      </c>
      <c r="B17549" s="7" t="s">
        <v>34846</v>
      </c>
      <c r="C17549" s="7" t="s">
        <v>12541</v>
      </c>
      <c r="D17549" s="7" t="s">
        <v>29</v>
      </c>
      <c r="E17549" s="7" t="s">
        <v>34819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34474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34847</v>
      </c>
      <c r="B17550" s="7" t="s">
        <v>34848</v>
      </c>
      <c r="C17550" s="7" t="s">
        <v>12541</v>
      </c>
      <c r="D17550" s="7" t="s">
        <v>29</v>
      </c>
      <c r="E17550" s="7" t="s">
        <v>34819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34474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34849</v>
      </c>
      <c r="B17551" s="7" t="s">
        <v>34850</v>
      </c>
      <c r="C17551" s="7" t="s">
        <v>12541</v>
      </c>
      <c r="D17551" s="7" t="s">
        <v>29</v>
      </c>
      <c r="E17551" s="7" t="s">
        <v>34819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34474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34851</v>
      </c>
      <c r="B17552" s="7" t="s">
        <v>34852</v>
      </c>
      <c r="C17552" s="7" t="s">
        <v>12541</v>
      </c>
      <c r="D17552" s="7" t="s">
        <v>29</v>
      </c>
      <c r="E17552" s="7" t="s">
        <v>34819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34474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34853</v>
      </c>
      <c r="B17553" s="7" t="s">
        <v>34854</v>
      </c>
      <c r="C17553" s="7" t="s">
        <v>12541</v>
      </c>
      <c r="D17553" s="7" t="s">
        <v>61</v>
      </c>
      <c r="E17553" s="7" t="s">
        <v>34819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34855</v>
      </c>
      <c r="B17554" s="7" t="s">
        <v>34856</v>
      </c>
      <c r="C17554" s="7" t="s">
        <v>12541</v>
      </c>
      <c r="D17554" s="7" t="s">
        <v>61</v>
      </c>
      <c r="E17554" s="7" t="s">
        <v>34819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34857</v>
      </c>
      <c r="B17555" s="7" t="s">
        <v>34858</v>
      </c>
      <c r="C17555" s="7" t="s">
        <v>12541</v>
      </c>
      <c r="D17555" s="7" t="s">
        <v>61</v>
      </c>
      <c r="E17555" s="7" t="s">
        <v>34819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34859</v>
      </c>
      <c r="B17556" s="7" t="s">
        <v>34860</v>
      </c>
      <c r="C17556" s="7" t="s">
        <v>12541</v>
      </c>
      <c r="D17556" s="7" t="s">
        <v>61</v>
      </c>
      <c r="E17556" s="7" t="s">
        <v>34819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34861</v>
      </c>
      <c r="B17557" s="7" t="s">
        <v>34862</v>
      </c>
      <c r="C17557" s="7" t="s">
        <v>12541</v>
      </c>
      <c r="D17557" s="7" t="s">
        <v>61</v>
      </c>
      <c r="E17557" s="7" t="s">
        <v>34830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45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34863</v>
      </c>
      <c r="B17558" s="7" t="s">
        <v>34864</v>
      </c>
      <c r="C17558" s="7" t="s">
        <v>12541</v>
      </c>
      <c r="D17558" s="7" t="s">
        <v>61</v>
      </c>
      <c r="E17558" s="7" t="s">
        <v>34819</v>
      </c>
      <c r="F17558" s="7" t="s">
        <v>31</v>
      </c>
      <c r="G17558" s="8">
        <v>16.8</v>
      </c>
      <c r="H17558" s="9">
        <v>8.2809999999999995E-2</v>
      </c>
      <c r="I17558" s="10">
        <v>83266.100000000006</v>
      </c>
      <c r="J17558" s="11"/>
      <c r="K17558" s="7"/>
      <c r="L17558" s="12">
        <v>30</v>
      </c>
      <c r="M17558" s="11"/>
      <c r="N17558" s="38">
        <f>I17558*(100-$B$4)*(100-$B$5)/10000</f>
        <v>83266.100000000006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34865</v>
      </c>
      <c r="B17559" s="7" t="s">
        <v>34866</v>
      </c>
      <c r="C17559" s="7" t="s">
        <v>12541</v>
      </c>
      <c r="D17559" s="7" t="s">
        <v>61</v>
      </c>
      <c r="E17559" s="7" t="s">
        <v>34819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34867</v>
      </c>
      <c r="B17560" s="7" t="s">
        <v>34868</v>
      </c>
      <c r="C17560" s="7" t="s">
        <v>12541</v>
      </c>
      <c r="D17560" s="7" t="s">
        <v>61</v>
      </c>
      <c r="E17560" s="7" t="s">
        <v>34819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34869</v>
      </c>
      <c r="B17561" s="7" t="s">
        <v>34870</v>
      </c>
      <c r="C17561" s="7" t="s">
        <v>12541</v>
      </c>
      <c r="D17561" s="7" t="s">
        <v>61</v>
      </c>
      <c r="E17561" s="7" t="s">
        <v>34819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34871</v>
      </c>
      <c r="B17562" s="7" t="s">
        <v>34872</v>
      </c>
      <c r="C17562" s="7" t="s">
        <v>12541</v>
      </c>
      <c r="D17562" s="7" t="s">
        <v>61</v>
      </c>
      <c r="E17562" s="7" t="s">
        <v>34819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34873</v>
      </c>
      <c r="B17563" s="7" t="s">
        <v>34874</v>
      </c>
      <c r="C17563" s="7" t="s">
        <v>12541</v>
      </c>
      <c r="D17563" s="7" t="s">
        <v>61</v>
      </c>
      <c r="E17563" s="7" t="s">
        <v>34830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34875</v>
      </c>
      <c r="B17564" s="7" t="s">
        <v>34876</v>
      </c>
      <c r="C17564" s="7" t="s">
        <v>12541</v>
      </c>
      <c r="D17564" s="7" t="s">
        <v>61</v>
      </c>
      <c r="E17564" s="7" t="s">
        <v>34819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34877</v>
      </c>
      <c r="B17565" s="7" t="s">
        <v>34878</v>
      </c>
      <c r="C17565" s="7" t="s">
        <v>12541</v>
      </c>
      <c r="D17565" s="7" t="s">
        <v>61</v>
      </c>
      <c r="E17565" s="7" t="s">
        <v>34819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34474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34879</v>
      </c>
      <c r="B17566" s="7" t="s">
        <v>34880</v>
      </c>
      <c r="C17566" s="7" t="s">
        <v>12541</v>
      </c>
      <c r="D17566" s="7" t="s">
        <v>61</v>
      </c>
      <c r="E17566" s="7" t="s">
        <v>34819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34474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34881</v>
      </c>
      <c r="B17567" s="7" t="s">
        <v>34882</v>
      </c>
      <c r="C17567" s="7" t="s">
        <v>12541</v>
      </c>
      <c r="D17567" s="7" t="s">
        <v>61</v>
      </c>
      <c r="E17567" s="7" t="s">
        <v>34819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34474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34883</v>
      </c>
      <c r="B17568" s="7" t="s">
        <v>34884</v>
      </c>
      <c r="C17568" s="7" t="s">
        <v>12541</v>
      </c>
      <c r="D17568" s="7" t="s">
        <v>61</v>
      </c>
      <c r="E17568" s="7" t="s">
        <v>34819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34474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34885</v>
      </c>
      <c r="B17569" s="7" t="s">
        <v>34886</v>
      </c>
      <c r="C17569" s="7" t="s">
        <v>12541</v>
      </c>
      <c r="D17569" s="7" t="s">
        <v>61</v>
      </c>
      <c r="E17569" s="7" t="s">
        <v>34819</v>
      </c>
      <c r="F17569" s="7" t="s">
        <v>31</v>
      </c>
      <c r="G17569" s="8">
        <v>16.8</v>
      </c>
      <c r="H17569" s="9">
        <v>8.2809999999999995E-2</v>
      </c>
      <c r="I17569" s="10">
        <v>91559.679999999993</v>
      </c>
      <c r="J17569" s="11"/>
      <c r="K17569" s="7" t="s">
        <v>34474</v>
      </c>
      <c r="L17569" s="12">
        <v>60</v>
      </c>
      <c r="M17569" s="11"/>
      <c r="N17569" s="38">
        <f>I17569*(100-$B$4)*(100-$B$5)/10000</f>
        <v>91559.679999999993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11.1" customHeight="1" outlineLevel="4" x14ac:dyDescent="0.2">
      <c r="A17570" s="30" t="s">
        <v>34887</v>
      </c>
      <c r="B17570" s="30"/>
      <c r="C17570" s="30"/>
      <c r="D17570" s="30"/>
      <c r="E17570" s="30"/>
      <c r="F17570" s="30"/>
      <c r="G17570" s="30"/>
      <c r="H17570" s="30"/>
      <c r="I17570" s="30"/>
      <c r="J17570" s="30"/>
      <c r="K17570" s="30"/>
      <c r="L17570" s="30"/>
      <c r="M17570" s="30"/>
      <c r="N17570" s="37"/>
      <c r="O17570" s="37"/>
      <c r="P17570" s="37"/>
      <c r="Q17570" s="37"/>
    </row>
    <row r="17571" spans="1:17" ht="23.1" customHeight="1" outlineLevel="5" x14ac:dyDescent="0.2">
      <c r="A17571" s="6" t="s">
        <v>34888</v>
      </c>
      <c r="B17571" s="7" t="s">
        <v>34889</v>
      </c>
      <c r="C17571" s="7" t="s">
        <v>12592</v>
      </c>
      <c r="D17571" s="7" t="s">
        <v>29</v>
      </c>
      <c r="E17571" s="7" t="s">
        <v>34890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34891</v>
      </c>
      <c r="B17572" s="7" t="s">
        <v>34892</v>
      </c>
      <c r="C17572" s="7" t="s">
        <v>12592</v>
      </c>
      <c r="D17572" s="7" t="s">
        <v>29</v>
      </c>
      <c r="E17572" s="7" t="s">
        <v>34890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34893</v>
      </c>
      <c r="B17573" s="7" t="s">
        <v>34894</v>
      </c>
      <c r="C17573" s="7" t="s">
        <v>12592</v>
      </c>
      <c r="D17573" s="7" t="s">
        <v>29</v>
      </c>
      <c r="E17573" s="7" t="s">
        <v>34890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34895</v>
      </c>
      <c r="B17574" s="7" t="s">
        <v>34896</v>
      </c>
      <c r="C17574" s="7" t="s">
        <v>12592</v>
      </c>
      <c r="D17574" s="7" t="s">
        <v>29</v>
      </c>
      <c r="E17574" s="7" t="s">
        <v>34897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34898</v>
      </c>
      <c r="B17575" s="7" t="s">
        <v>34899</v>
      </c>
      <c r="C17575" s="7" t="s">
        <v>12592</v>
      </c>
      <c r="D17575" s="7" t="s">
        <v>29</v>
      </c>
      <c r="E17575" s="7" t="s">
        <v>34890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34900</v>
      </c>
      <c r="B17576" s="7" t="s">
        <v>34901</v>
      </c>
      <c r="C17576" s="7" t="s">
        <v>12592</v>
      </c>
      <c r="D17576" s="7" t="s">
        <v>29</v>
      </c>
      <c r="E17576" s="7" t="s">
        <v>34890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34902</v>
      </c>
      <c r="B17577" s="7" t="s">
        <v>34903</v>
      </c>
      <c r="C17577" s="7" t="s">
        <v>12592</v>
      </c>
      <c r="D17577" s="7" t="s">
        <v>29</v>
      </c>
      <c r="E17577" s="7" t="s">
        <v>34890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34904</v>
      </c>
      <c r="B17578" s="7" t="s">
        <v>34905</v>
      </c>
      <c r="C17578" s="7" t="s">
        <v>12592</v>
      </c>
      <c r="D17578" s="7" t="s">
        <v>29</v>
      </c>
      <c r="E17578" s="7" t="s">
        <v>34890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34906</v>
      </c>
      <c r="B17579" s="7" t="s">
        <v>34907</v>
      </c>
      <c r="C17579" s="7" t="s">
        <v>12592</v>
      </c>
      <c r="D17579" s="7" t="s">
        <v>29</v>
      </c>
      <c r="E17579" s="7" t="s">
        <v>34890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34908</v>
      </c>
      <c r="B17580" s="7" t="s">
        <v>34909</v>
      </c>
      <c r="C17580" s="7" t="s">
        <v>12592</v>
      </c>
      <c r="D17580" s="7" t="s">
        <v>29</v>
      </c>
      <c r="E17580" s="7" t="s">
        <v>34897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34910</v>
      </c>
      <c r="B17581" s="7" t="s">
        <v>34911</v>
      </c>
      <c r="C17581" s="7" t="s">
        <v>12592</v>
      </c>
      <c r="D17581" s="7" t="s">
        <v>29</v>
      </c>
      <c r="E17581" s="7" t="s">
        <v>34890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34912</v>
      </c>
      <c r="B17582" s="7" t="s">
        <v>34913</v>
      </c>
      <c r="C17582" s="7" t="s">
        <v>12592</v>
      </c>
      <c r="D17582" s="7" t="s">
        <v>29</v>
      </c>
      <c r="E17582" s="7" t="s">
        <v>34890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34914</v>
      </c>
      <c r="B17583" s="7" t="s">
        <v>34915</v>
      </c>
      <c r="C17583" s="7" t="s">
        <v>12592</v>
      </c>
      <c r="D17583" s="7" t="s">
        <v>29</v>
      </c>
      <c r="E17583" s="7" t="s">
        <v>34890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34474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34916</v>
      </c>
      <c r="B17584" s="7" t="s">
        <v>34917</v>
      </c>
      <c r="C17584" s="7" t="s">
        <v>12592</v>
      </c>
      <c r="D17584" s="7" t="s">
        <v>29</v>
      </c>
      <c r="E17584" s="7" t="s">
        <v>34890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34474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34918</v>
      </c>
      <c r="B17585" s="7" t="s">
        <v>34919</v>
      </c>
      <c r="C17585" s="7" t="s">
        <v>12592</v>
      </c>
      <c r="D17585" s="7" t="s">
        <v>29</v>
      </c>
      <c r="E17585" s="7" t="s">
        <v>34890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34474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34920</v>
      </c>
      <c r="B17586" s="7" t="s">
        <v>34921</v>
      </c>
      <c r="C17586" s="7" t="s">
        <v>12592</v>
      </c>
      <c r="D17586" s="7" t="s">
        <v>29</v>
      </c>
      <c r="E17586" s="7" t="s">
        <v>34890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34474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34922</v>
      </c>
      <c r="B17587" s="7" t="s">
        <v>34923</v>
      </c>
      <c r="C17587" s="7" t="s">
        <v>12592</v>
      </c>
      <c r="D17587" s="7" t="s">
        <v>29</v>
      </c>
      <c r="E17587" s="7" t="s">
        <v>34890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34474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34924</v>
      </c>
      <c r="B17588" s="7" t="s">
        <v>34925</v>
      </c>
      <c r="C17588" s="7" t="s">
        <v>12592</v>
      </c>
      <c r="D17588" s="7" t="s">
        <v>61</v>
      </c>
      <c r="E17588" s="7" t="s">
        <v>34890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34926</v>
      </c>
      <c r="B17589" s="7" t="s">
        <v>34927</v>
      </c>
      <c r="C17589" s="7" t="s">
        <v>12592</v>
      </c>
      <c r="D17589" s="7" t="s">
        <v>61</v>
      </c>
      <c r="E17589" s="7" t="s">
        <v>34890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34928</v>
      </c>
      <c r="B17590" s="7" t="s">
        <v>34929</v>
      </c>
      <c r="C17590" s="7" t="s">
        <v>12592</v>
      </c>
      <c r="D17590" s="7" t="s">
        <v>61</v>
      </c>
      <c r="E17590" s="7" t="s">
        <v>34890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34930</v>
      </c>
      <c r="B17591" s="7" t="s">
        <v>34931</v>
      </c>
      <c r="C17591" s="7" t="s">
        <v>12592</v>
      </c>
      <c r="D17591" s="7" t="s">
        <v>61</v>
      </c>
      <c r="E17591" s="7" t="s">
        <v>34897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34932</v>
      </c>
      <c r="B17592" s="7" t="s">
        <v>34933</v>
      </c>
      <c r="C17592" s="7" t="s">
        <v>12592</v>
      </c>
      <c r="D17592" s="7" t="s">
        <v>61</v>
      </c>
      <c r="E17592" s="7" t="s">
        <v>34890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34934</v>
      </c>
      <c r="B17593" s="7" t="s">
        <v>34935</v>
      </c>
      <c r="C17593" s="7" t="s">
        <v>12592</v>
      </c>
      <c r="D17593" s="7" t="s">
        <v>61</v>
      </c>
      <c r="E17593" s="7" t="s">
        <v>34890</v>
      </c>
      <c r="F17593" s="7" t="s">
        <v>31</v>
      </c>
      <c r="G17593" s="8">
        <v>21.7</v>
      </c>
      <c r="H17593" s="9">
        <v>0.1202</v>
      </c>
      <c r="I17593" s="10">
        <v>112008.16</v>
      </c>
      <c r="J17593" s="11"/>
      <c r="K17593" s="7"/>
      <c r="L17593" s="12">
        <v>45</v>
      </c>
      <c r="M17593" s="11"/>
      <c r="N17593" s="38">
        <f>I17593*(100-$B$4)*(100-$B$5)/10000</f>
        <v>112008.16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34936</v>
      </c>
      <c r="B17594" s="7" t="s">
        <v>34937</v>
      </c>
      <c r="C17594" s="7" t="s">
        <v>12592</v>
      </c>
      <c r="D17594" s="7" t="s">
        <v>61</v>
      </c>
      <c r="E17594" s="7" t="s">
        <v>34890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34938</v>
      </c>
      <c r="B17595" s="7" t="s">
        <v>34939</v>
      </c>
      <c r="C17595" s="7" t="s">
        <v>12592</v>
      </c>
      <c r="D17595" s="7" t="s">
        <v>61</v>
      </c>
      <c r="E17595" s="7" t="s">
        <v>34890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34940</v>
      </c>
      <c r="B17596" s="7" t="s">
        <v>34941</v>
      </c>
      <c r="C17596" s="7" t="s">
        <v>12592</v>
      </c>
      <c r="D17596" s="7" t="s">
        <v>61</v>
      </c>
      <c r="E17596" s="7" t="s">
        <v>34897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34942</v>
      </c>
      <c r="B17597" s="7" t="s">
        <v>34943</v>
      </c>
      <c r="C17597" s="7" t="s">
        <v>12592</v>
      </c>
      <c r="D17597" s="7" t="s">
        <v>61</v>
      </c>
      <c r="E17597" s="7" t="s">
        <v>34890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34944</v>
      </c>
      <c r="B17598" s="7" t="s">
        <v>34945</v>
      </c>
      <c r="C17598" s="7" t="s">
        <v>12592</v>
      </c>
      <c r="D17598" s="7" t="s">
        <v>61</v>
      </c>
      <c r="E17598" s="7" t="s">
        <v>34890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34946</v>
      </c>
      <c r="B17599" s="7" t="s">
        <v>34947</v>
      </c>
      <c r="C17599" s="7" t="s">
        <v>12592</v>
      </c>
      <c r="D17599" s="7" t="s">
        <v>61</v>
      </c>
      <c r="E17599" s="7" t="s">
        <v>34890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34948</v>
      </c>
      <c r="B17600" s="7" t="s">
        <v>34949</v>
      </c>
      <c r="C17600" s="7" t="s">
        <v>12592</v>
      </c>
      <c r="D17600" s="7" t="s">
        <v>61</v>
      </c>
      <c r="E17600" s="7" t="s">
        <v>34890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34474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34950</v>
      </c>
      <c r="B17601" s="7" t="s">
        <v>34951</v>
      </c>
      <c r="C17601" s="7" t="s">
        <v>12592</v>
      </c>
      <c r="D17601" s="7" t="s">
        <v>61</v>
      </c>
      <c r="E17601" s="7" t="s">
        <v>34890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34474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34952</v>
      </c>
      <c r="B17602" s="7" t="s">
        <v>34953</v>
      </c>
      <c r="C17602" s="7" t="s">
        <v>12592</v>
      </c>
      <c r="D17602" s="7" t="s">
        <v>61</v>
      </c>
      <c r="E17602" s="7" t="s">
        <v>34890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34474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34954</v>
      </c>
      <c r="B17603" s="7" t="s">
        <v>34955</v>
      </c>
      <c r="C17603" s="7" t="s">
        <v>12592</v>
      </c>
      <c r="D17603" s="7" t="s">
        <v>61</v>
      </c>
      <c r="E17603" s="7" t="s">
        <v>34890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34474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34956</v>
      </c>
      <c r="B17604" s="7" t="s">
        <v>34957</v>
      </c>
      <c r="C17604" s="7" t="s">
        <v>12592</v>
      </c>
      <c r="D17604" s="7" t="s">
        <v>61</v>
      </c>
      <c r="E17604" s="7" t="s">
        <v>34890</v>
      </c>
      <c r="F17604" s="7" t="s">
        <v>31</v>
      </c>
      <c r="G17604" s="8">
        <v>21.7</v>
      </c>
      <c r="H17604" s="9">
        <v>0.1202</v>
      </c>
      <c r="I17604" s="10">
        <v>121485.19</v>
      </c>
      <c r="J17604" s="11"/>
      <c r="K17604" s="7" t="s">
        <v>34474</v>
      </c>
      <c r="L17604" s="12">
        <v>60</v>
      </c>
      <c r="M17604" s="11"/>
      <c r="N17604" s="38">
        <f>I17604*(100-$B$4)*(100-$B$5)/10000</f>
        <v>121485.19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11.1" customHeight="1" outlineLevel="4" x14ac:dyDescent="0.2">
      <c r="A17605" s="30" t="s">
        <v>34958</v>
      </c>
      <c r="B17605" s="30"/>
      <c r="C17605" s="30"/>
      <c r="D17605" s="30"/>
      <c r="E17605" s="30"/>
      <c r="F17605" s="30"/>
      <c r="G17605" s="30"/>
      <c r="H17605" s="30"/>
      <c r="I17605" s="30"/>
      <c r="J17605" s="30"/>
      <c r="K17605" s="30"/>
      <c r="L17605" s="30"/>
      <c r="M17605" s="30"/>
      <c r="N17605" s="37"/>
      <c r="O17605" s="37"/>
      <c r="P17605" s="37"/>
      <c r="Q17605" s="37"/>
    </row>
    <row r="17606" spans="1:17" ht="23.1" customHeight="1" outlineLevel="5" x14ac:dyDescent="0.2">
      <c r="A17606" s="6" t="s">
        <v>34959</v>
      </c>
      <c r="B17606" s="7" t="s">
        <v>34960</v>
      </c>
      <c r="C17606" s="7" t="s">
        <v>12696</v>
      </c>
      <c r="D17606" s="7" t="s">
        <v>29</v>
      </c>
      <c r="E17606" s="7" t="s">
        <v>34961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34962</v>
      </c>
      <c r="B17607" s="7" t="s">
        <v>34963</v>
      </c>
      <c r="C17607" s="7" t="s">
        <v>12696</v>
      </c>
      <c r="D17607" s="7" t="s">
        <v>29</v>
      </c>
      <c r="E17607" s="7" t="s">
        <v>34961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34964</v>
      </c>
      <c r="B17608" s="7" t="s">
        <v>34965</v>
      </c>
      <c r="C17608" s="7" t="s">
        <v>12696</v>
      </c>
      <c r="D17608" s="7" t="s">
        <v>29</v>
      </c>
      <c r="E17608" s="7" t="s">
        <v>34961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34966</v>
      </c>
      <c r="B17609" s="7" t="s">
        <v>34967</v>
      </c>
      <c r="C17609" s="7" t="s">
        <v>12696</v>
      </c>
      <c r="D17609" s="7" t="s">
        <v>29</v>
      </c>
      <c r="E17609" s="7" t="s">
        <v>34961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34968</v>
      </c>
      <c r="B17610" s="7" t="s">
        <v>34969</v>
      </c>
      <c r="C17610" s="7" t="s">
        <v>12696</v>
      </c>
      <c r="D17610" s="7" t="s">
        <v>29</v>
      </c>
      <c r="E17610" s="7" t="s">
        <v>34970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34971</v>
      </c>
      <c r="B17611" s="7" t="s">
        <v>34972</v>
      </c>
      <c r="C17611" s="7" t="s">
        <v>12696</v>
      </c>
      <c r="D17611" s="7" t="s">
        <v>29</v>
      </c>
      <c r="E17611" s="7" t="s">
        <v>34961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34973</v>
      </c>
      <c r="B17612" s="7" t="s">
        <v>34974</v>
      </c>
      <c r="C17612" s="7" t="s">
        <v>12696</v>
      </c>
      <c r="D17612" s="7" t="s">
        <v>29</v>
      </c>
      <c r="E17612" s="7" t="s">
        <v>34961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34975</v>
      </c>
      <c r="B17613" s="7" t="s">
        <v>34976</v>
      </c>
      <c r="C17613" s="7" t="s">
        <v>12696</v>
      </c>
      <c r="D17613" s="7" t="s">
        <v>29</v>
      </c>
      <c r="E17613" s="7" t="s">
        <v>34961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34977</v>
      </c>
      <c r="B17614" s="7" t="s">
        <v>34978</v>
      </c>
      <c r="C17614" s="7" t="s">
        <v>12696</v>
      </c>
      <c r="D17614" s="7" t="s">
        <v>29</v>
      </c>
      <c r="E17614" s="7" t="s">
        <v>34961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34979</v>
      </c>
      <c r="B17615" s="7" t="s">
        <v>34980</v>
      </c>
      <c r="C17615" s="7" t="s">
        <v>12696</v>
      </c>
      <c r="D17615" s="7" t="s">
        <v>29</v>
      </c>
      <c r="E17615" s="7" t="s">
        <v>34970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34981</v>
      </c>
      <c r="B17616" s="7" t="s">
        <v>34982</v>
      </c>
      <c r="C17616" s="7" t="s">
        <v>12696</v>
      </c>
      <c r="D17616" s="7" t="s">
        <v>29</v>
      </c>
      <c r="E17616" s="7" t="s">
        <v>34961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34983</v>
      </c>
      <c r="B17617" s="7" t="s">
        <v>34984</v>
      </c>
      <c r="C17617" s="7" t="s">
        <v>12696</v>
      </c>
      <c r="D17617" s="7" t="s">
        <v>29</v>
      </c>
      <c r="E17617" s="7" t="s">
        <v>34961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34985</v>
      </c>
      <c r="B17618" s="7" t="s">
        <v>34986</v>
      </c>
      <c r="C17618" s="7" t="s">
        <v>12696</v>
      </c>
      <c r="D17618" s="7" t="s">
        <v>29</v>
      </c>
      <c r="E17618" s="7" t="s">
        <v>34961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34474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34987</v>
      </c>
      <c r="B17619" s="7" t="s">
        <v>34988</v>
      </c>
      <c r="C17619" s="7" t="s">
        <v>12696</v>
      </c>
      <c r="D17619" s="7" t="s">
        <v>29</v>
      </c>
      <c r="E17619" s="7" t="s">
        <v>34961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34474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34989</v>
      </c>
      <c r="B17620" s="7" t="s">
        <v>34990</v>
      </c>
      <c r="C17620" s="7" t="s">
        <v>12696</v>
      </c>
      <c r="D17620" s="7" t="s">
        <v>29</v>
      </c>
      <c r="E17620" s="7" t="s">
        <v>34961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34474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34991</v>
      </c>
      <c r="B17621" s="7" t="s">
        <v>34992</v>
      </c>
      <c r="C17621" s="7" t="s">
        <v>12696</v>
      </c>
      <c r="D17621" s="7" t="s">
        <v>29</v>
      </c>
      <c r="E17621" s="7" t="s">
        <v>34961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34474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34993</v>
      </c>
      <c r="B17622" s="7" t="s">
        <v>34994</v>
      </c>
      <c r="C17622" s="7" t="s">
        <v>12696</v>
      </c>
      <c r="D17622" s="7" t="s">
        <v>29</v>
      </c>
      <c r="E17622" s="7" t="s">
        <v>34961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34474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34995</v>
      </c>
      <c r="B17623" s="7" t="s">
        <v>34996</v>
      </c>
      <c r="C17623" s="7" t="s">
        <v>12696</v>
      </c>
      <c r="D17623" s="7" t="s">
        <v>61</v>
      </c>
      <c r="E17623" s="7" t="s">
        <v>34961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34997</v>
      </c>
      <c r="B17624" s="7" t="s">
        <v>34998</v>
      </c>
      <c r="C17624" s="7" t="s">
        <v>12696</v>
      </c>
      <c r="D17624" s="7" t="s">
        <v>61</v>
      </c>
      <c r="E17624" s="7" t="s">
        <v>34961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34999</v>
      </c>
      <c r="B17625" s="7" t="s">
        <v>35000</v>
      </c>
      <c r="C17625" s="7" t="s">
        <v>12696</v>
      </c>
      <c r="D17625" s="7" t="s">
        <v>61</v>
      </c>
      <c r="E17625" s="7" t="s">
        <v>34961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35001</v>
      </c>
      <c r="B17626" s="7" t="s">
        <v>35002</v>
      </c>
      <c r="C17626" s="7" t="s">
        <v>12696</v>
      </c>
      <c r="D17626" s="7" t="s">
        <v>61</v>
      </c>
      <c r="E17626" s="7" t="s">
        <v>34961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35003</v>
      </c>
      <c r="B17627" s="7" t="s">
        <v>35004</v>
      </c>
      <c r="C17627" s="7" t="s">
        <v>12696</v>
      </c>
      <c r="D17627" s="7" t="s">
        <v>61</v>
      </c>
      <c r="E17627" s="7" t="s">
        <v>34970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35005</v>
      </c>
      <c r="B17628" s="7" t="s">
        <v>35006</v>
      </c>
      <c r="C17628" s="7" t="s">
        <v>12696</v>
      </c>
      <c r="D17628" s="7" t="s">
        <v>61</v>
      </c>
      <c r="E17628" s="7" t="s">
        <v>34961</v>
      </c>
      <c r="F17628" s="7" t="s">
        <v>31</v>
      </c>
      <c r="G17628" s="8">
        <v>26.5</v>
      </c>
      <c r="H17628" s="9">
        <v>0.26079999999999998</v>
      </c>
      <c r="I17628" s="10">
        <v>190567.81</v>
      </c>
      <c r="J17628" s="11"/>
      <c r="K17628" s="7"/>
      <c r="L17628" s="12">
        <v>45</v>
      </c>
      <c r="M17628" s="11"/>
      <c r="N17628" s="38">
        <f>I17628*(100-$B$4)*(100-$B$5)/10000</f>
        <v>190567.81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35007</v>
      </c>
      <c r="B17629" s="7" t="s">
        <v>35008</v>
      </c>
      <c r="C17629" s="7" t="s">
        <v>12696</v>
      </c>
      <c r="D17629" s="7" t="s">
        <v>61</v>
      </c>
      <c r="E17629" s="7" t="s">
        <v>34961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35009</v>
      </c>
      <c r="B17630" s="7" t="s">
        <v>35010</v>
      </c>
      <c r="C17630" s="7" t="s">
        <v>12696</v>
      </c>
      <c r="D17630" s="7" t="s">
        <v>61</v>
      </c>
      <c r="E17630" s="7" t="s">
        <v>34961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35011</v>
      </c>
      <c r="B17631" s="7" t="s">
        <v>35012</v>
      </c>
      <c r="C17631" s="7" t="s">
        <v>12696</v>
      </c>
      <c r="D17631" s="7" t="s">
        <v>61</v>
      </c>
      <c r="E17631" s="7" t="s">
        <v>34970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35013</v>
      </c>
      <c r="B17632" s="7" t="s">
        <v>35014</v>
      </c>
      <c r="C17632" s="7" t="s">
        <v>12696</v>
      </c>
      <c r="D17632" s="7" t="s">
        <v>61</v>
      </c>
      <c r="E17632" s="7" t="s">
        <v>34961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35015</v>
      </c>
      <c r="B17633" s="7" t="s">
        <v>35016</v>
      </c>
      <c r="C17633" s="7" t="s">
        <v>12696</v>
      </c>
      <c r="D17633" s="7" t="s">
        <v>61</v>
      </c>
      <c r="E17633" s="7" t="s">
        <v>34961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35017</v>
      </c>
      <c r="B17634" s="7" t="s">
        <v>35018</v>
      </c>
      <c r="C17634" s="7" t="s">
        <v>12696</v>
      </c>
      <c r="D17634" s="7" t="s">
        <v>61</v>
      </c>
      <c r="E17634" s="7" t="s">
        <v>34961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35019</v>
      </c>
      <c r="B17635" s="7" t="s">
        <v>35020</v>
      </c>
      <c r="C17635" s="7" t="s">
        <v>12696</v>
      </c>
      <c r="D17635" s="7" t="s">
        <v>61</v>
      </c>
      <c r="E17635" s="7" t="s">
        <v>34961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34474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35021</v>
      </c>
      <c r="B17636" s="7" t="s">
        <v>35022</v>
      </c>
      <c r="C17636" s="7" t="s">
        <v>12696</v>
      </c>
      <c r="D17636" s="7" t="s">
        <v>61</v>
      </c>
      <c r="E17636" s="7" t="s">
        <v>34961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34474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35023</v>
      </c>
      <c r="B17637" s="7" t="s">
        <v>35024</v>
      </c>
      <c r="C17637" s="7" t="s">
        <v>12696</v>
      </c>
      <c r="D17637" s="7" t="s">
        <v>61</v>
      </c>
      <c r="E17637" s="7" t="s">
        <v>34961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34474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35025</v>
      </c>
      <c r="B17638" s="7" t="s">
        <v>35026</v>
      </c>
      <c r="C17638" s="7" t="s">
        <v>12696</v>
      </c>
      <c r="D17638" s="7" t="s">
        <v>61</v>
      </c>
      <c r="E17638" s="7" t="s">
        <v>34961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34474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35027</v>
      </c>
      <c r="B17639" s="7" t="s">
        <v>35028</v>
      </c>
      <c r="C17639" s="7" t="s">
        <v>12696</v>
      </c>
      <c r="D17639" s="7" t="s">
        <v>61</v>
      </c>
      <c r="E17639" s="7" t="s">
        <v>34961</v>
      </c>
      <c r="F17639" s="7" t="s">
        <v>31</v>
      </c>
      <c r="G17639" s="8">
        <v>26.5</v>
      </c>
      <c r="H17639" s="9">
        <v>0.26079999999999998</v>
      </c>
      <c r="I17639" s="10">
        <v>209442.03</v>
      </c>
      <c r="J17639" s="11"/>
      <c r="K17639" s="7" t="s">
        <v>34474</v>
      </c>
      <c r="L17639" s="12">
        <v>60</v>
      </c>
      <c r="M17639" s="11"/>
      <c r="N17639" s="38">
        <f>I17639*(100-$B$4)*(100-$B$5)/10000</f>
        <v>209442.03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11.1" customHeight="1" outlineLevel="4" x14ac:dyDescent="0.2">
      <c r="A17640" s="30" t="s">
        <v>35029</v>
      </c>
      <c r="B17640" s="30"/>
      <c r="C17640" s="30"/>
      <c r="D17640" s="30"/>
      <c r="E17640" s="30"/>
      <c r="F17640" s="30"/>
      <c r="G17640" s="30"/>
      <c r="H17640" s="30"/>
      <c r="I17640" s="30"/>
      <c r="J17640" s="30"/>
      <c r="K17640" s="30"/>
      <c r="L17640" s="30"/>
      <c r="M17640" s="30"/>
      <c r="N17640" s="37"/>
      <c r="O17640" s="37"/>
      <c r="P17640" s="37"/>
      <c r="Q17640" s="37"/>
    </row>
    <row r="17641" spans="1:17" ht="23.1" customHeight="1" outlineLevel="5" x14ac:dyDescent="0.2">
      <c r="A17641" s="6" t="s">
        <v>35030</v>
      </c>
      <c r="B17641" s="7" t="s">
        <v>35031</v>
      </c>
      <c r="C17641" s="7" t="s">
        <v>12748</v>
      </c>
      <c r="D17641" s="7" t="s">
        <v>29</v>
      </c>
      <c r="E17641" s="7" t="s">
        <v>35032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35033</v>
      </c>
      <c r="B17642" s="7" t="s">
        <v>35034</v>
      </c>
      <c r="C17642" s="7" t="s">
        <v>12748</v>
      </c>
      <c r="D17642" s="7" t="s">
        <v>29</v>
      </c>
      <c r="E17642" s="7" t="s">
        <v>35035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35036</v>
      </c>
      <c r="B17643" s="7" t="s">
        <v>35037</v>
      </c>
      <c r="C17643" s="7" t="s">
        <v>12748</v>
      </c>
      <c r="D17643" s="7" t="s">
        <v>29</v>
      </c>
      <c r="E17643" s="7" t="s">
        <v>35035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35038</v>
      </c>
      <c r="B17644" s="7" t="s">
        <v>35039</v>
      </c>
      <c r="C17644" s="7" t="s">
        <v>12748</v>
      </c>
      <c r="D17644" s="7" t="s">
        <v>29</v>
      </c>
      <c r="E17644" s="7" t="s">
        <v>35035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35040</v>
      </c>
      <c r="B17645" s="7" t="s">
        <v>35041</v>
      </c>
      <c r="C17645" s="7" t="s">
        <v>12748</v>
      </c>
      <c r="D17645" s="7" t="s">
        <v>29</v>
      </c>
      <c r="E17645" s="7" t="s">
        <v>35035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35042</v>
      </c>
      <c r="B17646" s="7" t="s">
        <v>35043</v>
      </c>
      <c r="C17646" s="7" t="s">
        <v>12748</v>
      </c>
      <c r="D17646" s="7" t="s">
        <v>29</v>
      </c>
      <c r="E17646" s="7" t="s">
        <v>35035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35044</v>
      </c>
      <c r="B17647" s="7" t="s">
        <v>35045</v>
      </c>
      <c r="C17647" s="7" t="s">
        <v>12748</v>
      </c>
      <c r="D17647" s="7" t="s">
        <v>29</v>
      </c>
      <c r="E17647" s="7" t="s">
        <v>35035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35046</v>
      </c>
      <c r="B17648" s="7" t="s">
        <v>35047</v>
      </c>
      <c r="C17648" s="7" t="s">
        <v>12748</v>
      </c>
      <c r="D17648" s="7" t="s">
        <v>29</v>
      </c>
      <c r="E17648" s="7" t="s">
        <v>35035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35048</v>
      </c>
      <c r="B17649" s="7" t="s">
        <v>35049</v>
      </c>
      <c r="C17649" s="7" t="s">
        <v>12748</v>
      </c>
      <c r="D17649" s="7" t="s">
        <v>29</v>
      </c>
      <c r="E17649" s="7" t="s">
        <v>35035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35050</v>
      </c>
      <c r="B17650" s="7" t="s">
        <v>35051</v>
      </c>
      <c r="C17650" s="7" t="s">
        <v>12748</v>
      </c>
      <c r="D17650" s="7" t="s">
        <v>29</v>
      </c>
      <c r="E17650" s="7" t="s">
        <v>35035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35052</v>
      </c>
      <c r="B17651" s="7" t="s">
        <v>35053</v>
      </c>
      <c r="C17651" s="7" t="s">
        <v>12748</v>
      </c>
      <c r="D17651" s="7" t="s">
        <v>29</v>
      </c>
      <c r="E17651" s="7" t="s">
        <v>35035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35054</v>
      </c>
      <c r="B17652" s="7" t="s">
        <v>35055</v>
      </c>
      <c r="C17652" s="7" t="s">
        <v>12748</v>
      </c>
      <c r="D17652" s="7" t="s">
        <v>29</v>
      </c>
      <c r="E17652" s="7" t="s">
        <v>35032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35056</v>
      </c>
      <c r="B17653" s="7" t="s">
        <v>35057</v>
      </c>
      <c r="C17653" s="7" t="s">
        <v>12748</v>
      </c>
      <c r="D17653" s="7" t="s">
        <v>29</v>
      </c>
      <c r="E17653" s="7" t="s">
        <v>35035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34474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35058</v>
      </c>
      <c r="B17654" s="7" t="s">
        <v>35059</v>
      </c>
      <c r="C17654" s="7" t="s">
        <v>12748</v>
      </c>
      <c r="D17654" s="7" t="s">
        <v>29</v>
      </c>
      <c r="E17654" s="7" t="s">
        <v>35035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34474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35060</v>
      </c>
      <c r="B17655" s="7" t="s">
        <v>35061</v>
      </c>
      <c r="C17655" s="7" t="s">
        <v>12748</v>
      </c>
      <c r="D17655" s="7" t="s">
        <v>29</v>
      </c>
      <c r="E17655" s="7" t="s">
        <v>35035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34474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35062</v>
      </c>
      <c r="B17656" s="7" t="s">
        <v>35063</v>
      </c>
      <c r="C17656" s="7" t="s">
        <v>12748</v>
      </c>
      <c r="D17656" s="7" t="s">
        <v>29</v>
      </c>
      <c r="E17656" s="7" t="s">
        <v>35035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34474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35064</v>
      </c>
      <c r="B17657" s="7" t="s">
        <v>35065</v>
      </c>
      <c r="C17657" s="7" t="s">
        <v>12748</v>
      </c>
      <c r="D17657" s="7" t="s">
        <v>29</v>
      </c>
      <c r="E17657" s="7" t="s">
        <v>35035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34474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35066</v>
      </c>
      <c r="B17658" s="7" t="s">
        <v>35067</v>
      </c>
      <c r="C17658" s="7" t="s">
        <v>12748</v>
      </c>
      <c r="D17658" s="7" t="s">
        <v>61</v>
      </c>
      <c r="E17658" s="7" t="s">
        <v>35032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35068</v>
      </c>
      <c r="B17659" s="7" t="s">
        <v>35069</v>
      </c>
      <c r="C17659" s="7" t="s">
        <v>12748</v>
      </c>
      <c r="D17659" s="7" t="s">
        <v>61</v>
      </c>
      <c r="E17659" s="7" t="s">
        <v>35035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35070</v>
      </c>
      <c r="B17660" s="7" t="s">
        <v>35071</v>
      </c>
      <c r="C17660" s="7" t="s">
        <v>12748</v>
      </c>
      <c r="D17660" s="7" t="s">
        <v>61</v>
      </c>
      <c r="E17660" s="7" t="s">
        <v>35035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35072</v>
      </c>
      <c r="B17661" s="7" t="s">
        <v>35073</v>
      </c>
      <c r="C17661" s="7" t="s">
        <v>12748</v>
      </c>
      <c r="D17661" s="7" t="s">
        <v>61</v>
      </c>
      <c r="E17661" s="7" t="s">
        <v>35035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35074</v>
      </c>
      <c r="B17662" s="7" t="s">
        <v>35075</v>
      </c>
      <c r="C17662" s="7" t="s">
        <v>12748</v>
      </c>
      <c r="D17662" s="7" t="s">
        <v>61</v>
      </c>
      <c r="E17662" s="7" t="s">
        <v>35035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35076</v>
      </c>
      <c r="B17663" s="7" t="s">
        <v>35077</v>
      </c>
      <c r="C17663" s="7" t="s">
        <v>12748</v>
      </c>
      <c r="D17663" s="7" t="s">
        <v>61</v>
      </c>
      <c r="E17663" s="7" t="s">
        <v>35035</v>
      </c>
      <c r="F17663" s="7" t="s">
        <v>31</v>
      </c>
      <c r="G17663" s="8">
        <v>61.5</v>
      </c>
      <c r="H17663" s="9">
        <v>0.14515</v>
      </c>
      <c r="I17663" s="10">
        <v>257879.29</v>
      </c>
      <c r="J17663" s="11"/>
      <c r="K17663" s="7"/>
      <c r="L17663" s="12">
        <v>45</v>
      </c>
      <c r="M17663" s="11"/>
      <c r="N17663" s="38">
        <f>I17663*(100-$B$4)*(100-$B$5)/10000</f>
        <v>257879.29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35078</v>
      </c>
      <c r="B17664" s="7" t="s">
        <v>35079</v>
      </c>
      <c r="C17664" s="7" t="s">
        <v>12748</v>
      </c>
      <c r="D17664" s="7" t="s">
        <v>61</v>
      </c>
      <c r="E17664" s="7" t="s">
        <v>35035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35080</v>
      </c>
      <c r="B17665" s="7" t="s">
        <v>35081</v>
      </c>
      <c r="C17665" s="7" t="s">
        <v>12748</v>
      </c>
      <c r="D17665" s="7" t="s">
        <v>61</v>
      </c>
      <c r="E17665" s="7" t="s">
        <v>35035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35082</v>
      </c>
      <c r="B17666" s="7" t="s">
        <v>35083</v>
      </c>
      <c r="C17666" s="7" t="s">
        <v>12748</v>
      </c>
      <c r="D17666" s="7" t="s">
        <v>61</v>
      </c>
      <c r="E17666" s="7" t="s">
        <v>35032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35084</v>
      </c>
      <c r="B17667" s="7" t="s">
        <v>35085</v>
      </c>
      <c r="C17667" s="7" t="s">
        <v>12748</v>
      </c>
      <c r="D17667" s="7" t="s">
        <v>61</v>
      </c>
      <c r="E17667" s="7" t="s">
        <v>35035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35086</v>
      </c>
      <c r="B17668" s="7" t="s">
        <v>35087</v>
      </c>
      <c r="C17668" s="7" t="s">
        <v>12748</v>
      </c>
      <c r="D17668" s="7" t="s">
        <v>61</v>
      </c>
      <c r="E17668" s="7" t="s">
        <v>35035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35088</v>
      </c>
      <c r="B17669" s="7" t="s">
        <v>35089</v>
      </c>
      <c r="C17669" s="7" t="s">
        <v>12748</v>
      </c>
      <c r="D17669" s="7" t="s">
        <v>61</v>
      </c>
      <c r="E17669" s="7" t="s">
        <v>35035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35090</v>
      </c>
      <c r="B17670" s="7" t="s">
        <v>35091</v>
      </c>
      <c r="C17670" s="7" t="s">
        <v>12748</v>
      </c>
      <c r="D17670" s="7" t="s">
        <v>61</v>
      </c>
      <c r="E17670" s="7" t="s">
        <v>35035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34474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35092</v>
      </c>
      <c r="B17671" s="7" t="s">
        <v>35093</v>
      </c>
      <c r="C17671" s="7" t="s">
        <v>12748</v>
      </c>
      <c r="D17671" s="7" t="s">
        <v>61</v>
      </c>
      <c r="E17671" s="7" t="s">
        <v>35035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34474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35094</v>
      </c>
      <c r="B17672" s="7" t="s">
        <v>35095</v>
      </c>
      <c r="C17672" s="7" t="s">
        <v>12748</v>
      </c>
      <c r="D17672" s="7" t="s">
        <v>61</v>
      </c>
      <c r="E17672" s="7" t="s">
        <v>35035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34474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35096</v>
      </c>
      <c r="B17673" s="7" t="s">
        <v>35097</v>
      </c>
      <c r="C17673" s="7" t="s">
        <v>12748</v>
      </c>
      <c r="D17673" s="7" t="s">
        <v>61</v>
      </c>
      <c r="E17673" s="7" t="s">
        <v>35035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34474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35098</v>
      </c>
      <c r="B17674" s="7" t="s">
        <v>35099</v>
      </c>
      <c r="C17674" s="7" t="s">
        <v>12748</v>
      </c>
      <c r="D17674" s="7" t="s">
        <v>61</v>
      </c>
      <c r="E17674" s="7" t="s">
        <v>35035</v>
      </c>
      <c r="F17674" s="7" t="s">
        <v>31</v>
      </c>
      <c r="G17674" s="8">
        <v>61.5</v>
      </c>
      <c r="H17674" s="9">
        <v>0.14515</v>
      </c>
      <c r="I17674" s="10">
        <v>283482.53999999998</v>
      </c>
      <c r="J17674" s="11"/>
      <c r="K17674" s="7" t="s">
        <v>34474</v>
      </c>
      <c r="L17674" s="12">
        <v>60</v>
      </c>
      <c r="M17674" s="11"/>
      <c r="N17674" s="38">
        <f>I17674*(100-$B$4)*(100-$B$5)/10000</f>
        <v>283482.53999999998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11.1" customHeight="1" outlineLevel="4" x14ac:dyDescent="0.2">
      <c r="A17675" s="30" t="s">
        <v>35100</v>
      </c>
      <c r="B17675" s="30"/>
      <c r="C17675" s="30"/>
      <c r="D17675" s="30"/>
      <c r="E17675" s="30"/>
      <c r="F17675" s="30"/>
      <c r="G17675" s="30"/>
      <c r="H17675" s="30"/>
      <c r="I17675" s="30"/>
      <c r="J17675" s="30"/>
      <c r="K17675" s="30"/>
      <c r="L17675" s="30"/>
      <c r="M17675" s="30"/>
      <c r="N17675" s="37"/>
      <c r="O17675" s="37"/>
      <c r="P17675" s="37"/>
      <c r="Q17675" s="37"/>
    </row>
    <row r="17676" spans="1:17" ht="23.1" customHeight="1" outlineLevel="5" x14ac:dyDescent="0.2">
      <c r="A17676" s="6" t="s">
        <v>35101</v>
      </c>
      <c r="B17676" s="7" t="s">
        <v>35102</v>
      </c>
      <c r="C17676" s="7" t="s">
        <v>34723</v>
      </c>
      <c r="D17676" s="7" t="s">
        <v>29</v>
      </c>
      <c r="E17676" s="7" t="s">
        <v>35103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35104</v>
      </c>
      <c r="B17677" s="7" t="s">
        <v>35105</v>
      </c>
      <c r="C17677" s="7" t="s">
        <v>34723</v>
      </c>
      <c r="D17677" s="7" t="s">
        <v>29</v>
      </c>
      <c r="E17677" s="7" t="s">
        <v>35103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35106</v>
      </c>
      <c r="B17678" s="7" t="s">
        <v>35107</v>
      </c>
      <c r="C17678" s="7" t="s">
        <v>34723</v>
      </c>
      <c r="D17678" s="7" t="s">
        <v>29</v>
      </c>
      <c r="E17678" s="7" t="s">
        <v>35108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35109</v>
      </c>
      <c r="B17679" s="7" t="s">
        <v>35110</v>
      </c>
      <c r="C17679" s="7" t="s">
        <v>34723</v>
      </c>
      <c r="D17679" s="7" t="s">
        <v>29</v>
      </c>
      <c r="E17679" s="7" t="s">
        <v>35103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35111</v>
      </c>
      <c r="B17680" s="7" t="s">
        <v>35112</v>
      </c>
      <c r="C17680" s="7" t="s">
        <v>34723</v>
      </c>
      <c r="D17680" s="7" t="s">
        <v>29</v>
      </c>
      <c r="E17680" s="7" t="s">
        <v>35103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35113</v>
      </c>
      <c r="B17681" s="7" t="s">
        <v>35114</v>
      </c>
      <c r="C17681" s="7" t="s">
        <v>34723</v>
      </c>
      <c r="D17681" s="7" t="s">
        <v>29</v>
      </c>
      <c r="E17681" s="7" t="s">
        <v>35103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35115</v>
      </c>
      <c r="B17682" s="7" t="s">
        <v>35116</v>
      </c>
      <c r="C17682" s="7" t="s">
        <v>34723</v>
      </c>
      <c r="D17682" s="7" t="s">
        <v>29</v>
      </c>
      <c r="E17682" s="7" t="s">
        <v>35103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35117</v>
      </c>
      <c r="B17683" s="7" t="s">
        <v>35118</v>
      </c>
      <c r="C17683" s="7" t="s">
        <v>34723</v>
      </c>
      <c r="D17683" s="7" t="s">
        <v>29</v>
      </c>
      <c r="E17683" s="7" t="s">
        <v>35103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35119</v>
      </c>
      <c r="B17684" s="7" t="s">
        <v>35120</v>
      </c>
      <c r="C17684" s="7" t="s">
        <v>34723</v>
      </c>
      <c r="D17684" s="7" t="s">
        <v>29</v>
      </c>
      <c r="E17684" s="7" t="s">
        <v>35103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35121</v>
      </c>
      <c r="B17685" s="7" t="s">
        <v>35122</v>
      </c>
      <c r="C17685" s="7" t="s">
        <v>34723</v>
      </c>
      <c r="D17685" s="7" t="s">
        <v>29</v>
      </c>
      <c r="E17685" s="7" t="s">
        <v>35103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35123</v>
      </c>
      <c r="B17686" s="7" t="s">
        <v>35124</v>
      </c>
      <c r="C17686" s="7" t="s">
        <v>34723</v>
      </c>
      <c r="D17686" s="7" t="s">
        <v>29</v>
      </c>
      <c r="E17686" s="7" t="s">
        <v>35103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35125</v>
      </c>
      <c r="B17687" s="7" t="s">
        <v>35126</v>
      </c>
      <c r="C17687" s="7" t="s">
        <v>34723</v>
      </c>
      <c r="D17687" s="7" t="s">
        <v>29</v>
      </c>
      <c r="E17687" s="7" t="s">
        <v>35108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35127</v>
      </c>
      <c r="B17688" s="7" t="s">
        <v>35128</v>
      </c>
      <c r="C17688" s="7" t="s">
        <v>34723</v>
      </c>
      <c r="D17688" s="7" t="s">
        <v>29</v>
      </c>
      <c r="E17688" s="7" t="s">
        <v>35103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34474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35129</v>
      </c>
      <c r="B17689" s="7" t="s">
        <v>35130</v>
      </c>
      <c r="C17689" s="7" t="s">
        <v>34723</v>
      </c>
      <c r="D17689" s="7" t="s">
        <v>29</v>
      </c>
      <c r="E17689" s="7" t="s">
        <v>35103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34474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35131</v>
      </c>
      <c r="B17690" s="7" t="s">
        <v>35132</v>
      </c>
      <c r="C17690" s="7" t="s">
        <v>34723</v>
      </c>
      <c r="D17690" s="7" t="s">
        <v>29</v>
      </c>
      <c r="E17690" s="7" t="s">
        <v>35103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34474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35133</v>
      </c>
      <c r="B17691" s="7" t="s">
        <v>35134</v>
      </c>
      <c r="C17691" s="7" t="s">
        <v>34723</v>
      </c>
      <c r="D17691" s="7" t="s">
        <v>29</v>
      </c>
      <c r="E17691" s="7" t="s">
        <v>35103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34474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35135</v>
      </c>
      <c r="B17692" s="7" t="s">
        <v>35136</v>
      </c>
      <c r="C17692" s="7" t="s">
        <v>34723</v>
      </c>
      <c r="D17692" s="7" t="s">
        <v>29</v>
      </c>
      <c r="E17692" s="7" t="s">
        <v>35103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34474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35137</v>
      </c>
      <c r="B17693" s="7" t="s">
        <v>35138</v>
      </c>
      <c r="C17693" s="7" t="s">
        <v>34723</v>
      </c>
      <c r="D17693" s="7" t="s">
        <v>61</v>
      </c>
      <c r="E17693" s="7" t="s">
        <v>35108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35139</v>
      </c>
      <c r="B17694" s="7" t="s">
        <v>35140</v>
      </c>
      <c r="C17694" s="7" t="s">
        <v>34723</v>
      </c>
      <c r="D17694" s="7" t="s">
        <v>61</v>
      </c>
      <c r="E17694" s="7" t="s">
        <v>35103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35141</v>
      </c>
      <c r="B17695" s="7" t="s">
        <v>35142</v>
      </c>
      <c r="C17695" s="7" t="s">
        <v>34723</v>
      </c>
      <c r="D17695" s="7" t="s">
        <v>61</v>
      </c>
      <c r="E17695" s="7" t="s">
        <v>35103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35143</v>
      </c>
      <c r="B17696" s="7" t="s">
        <v>35144</v>
      </c>
      <c r="C17696" s="7" t="s">
        <v>34723</v>
      </c>
      <c r="D17696" s="7" t="s">
        <v>61</v>
      </c>
      <c r="E17696" s="7" t="s">
        <v>35103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35145</v>
      </c>
      <c r="B17697" s="7" t="s">
        <v>35146</v>
      </c>
      <c r="C17697" s="7" t="s">
        <v>34723</v>
      </c>
      <c r="D17697" s="7" t="s">
        <v>61</v>
      </c>
      <c r="E17697" s="7" t="s">
        <v>35103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35147</v>
      </c>
      <c r="B17698" s="7" t="s">
        <v>35148</v>
      </c>
      <c r="C17698" s="7" t="s">
        <v>34723</v>
      </c>
      <c r="D17698" s="7" t="s">
        <v>61</v>
      </c>
      <c r="E17698" s="7" t="s">
        <v>35103</v>
      </c>
      <c r="F17698" s="7" t="s">
        <v>31</v>
      </c>
      <c r="G17698" s="8">
        <v>68</v>
      </c>
      <c r="H17698" s="9">
        <v>0.50031000000000003</v>
      </c>
      <c r="I17698" s="10">
        <v>393370.69</v>
      </c>
      <c r="J17698" s="11"/>
      <c r="K17698" s="7"/>
      <c r="L17698" s="12">
        <v>45</v>
      </c>
      <c r="M17698" s="11"/>
      <c r="N17698" s="38">
        <f>I17698*(100-$B$4)*(100-$B$5)/10000</f>
        <v>393370.69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35149</v>
      </c>
      <c r="B17699" s="7" t="s">
        <v>35150</v>
      </c>
      <c r="C17699" s="7" t="s">
        <v>34723</v>
      </c>
      <c r="D17699" s="7" t="s">
        <v>61</v>
      </c>
      <c r="E17699" s="7" t="s">
        <v>35103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35151</v>
      </c>
      <c r="B17700" s="7" t="s">
        <v>35152</v>
      </c>
      <c r="C17700" s="7" t="s">
        <v>34723</v>
      </c>
      <c r="D17700" s="7" t="s">
        <v>61</v>
      </c>
      <c r="E17700" s="7" t="s">
        <v>35103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35153</v>
      </c>
      <c r="B17701" s="7" t="s">
        <v>35154</v>
      </c>
      <c r="C17701" s="7" t="s">
        <v>34723</v>
      </c>
      <c r="D17701" s="7" t="s">
        <v>61</v>
      </c>
      <c r="E17701" s="7" t="s">
        <v>35108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35155</v>
      </c>
      <c r="B17702" s="7" t="s">
        <v>35156</v>
      </c>
      <c r="C17702" s="7" t="s">
        <v>34723</v>
      </c>
      <c r="D17702" s="7" t="s">
        <v>61</v>
      </c>
      <c r="E17702" s="7" t="s">
        <v>35103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35157</v>
      </c>
      <c r="B17703" s="7" t="s">
        <v>35158</v>
      </c>
      <c r="C17703" s="7" t="s">
        <v>34723</v>
      </c>
      <c r="D17703" s="7" t="s">
        <v>61</v>
      </c>
      <c r="E17703" s="7" t="s">
        <v>35103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35159</v>
      </c>
      <c r="B17704" s="7" t="s">
        <v>35160</v>
      </c>
      <c r="C17704" s="7" t="s">
        <v>34723</v>
      </c>
      <c r="D17704" s="7" t="s">
        <v>61</v>
      </c>
      <c r="E17704" s="7" t="s">
        <v>35103</v>
      </c>
      <c r="F17704" s="7" t="s">
        <v>31</v>
      </c>
      <c r="G17704" s="8">
        <v>68</v>
      </c>
      <c r="H17704" s="9">
        <v>0.50031000000000003</v>
      </c>
      <c r="I17704" s="10">
        <v>412570.7</v>
      </c>
      <c r="J17704" s="11"/>
      <c r="K17704" s="7" t="s">
        <v>705</v>
      </c>
      <c r="L17704" s="12">
        <v>60</v>
      </c>
      <c r="M17704" s="11"/>
      <c r="N17704" s="38">
        <f>I17704*(100-$B$4)*(100-$B$5)/10000</f>
        <v>412570.7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35161</v>
      </c>
      <c r="B17705" s="7" t="s">
        <v>35162</v>
      </c>
      <c r="C17705" s="7" t="s">
        <v>34723</v>
      </c>
      <c r="D17705" s="7" t="s">
        <v>61</v>
      </c>
      <c r="E17705" s="7" t="s">
        <v>35103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34474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35163</v>
      </c>
      <c r="B17706" s="7" t="s">
        <v>35164</v>
      </c>
      <c r="C17706" s="7" t="s">
        <v>34723</v>
      </c>
      <c r="D17706" s="7" t="s">
        <v>61</v>
      </c>
      <c r="E17706" s="7" t="s">
        <v>35103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34474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35165</v>
      </c>
      <c r="B17707" s="7" t="s">
        <v>35166</v>
      </c>
      <c r="C17707" s="7" t="s">
        <v>34723</v>
      </c>
      <c r="D17707" s="7" t="s">
        <v>61</v>
      </c>
      <c r="E17707" s="7" t="s">
        <v>35103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34474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35167</v>
      </c>
      <c r="B17708" s="7" t="s">
        <v>35168</v>
      </c>
      <c r="C17708" s="7" t="s">
        <v>34723</v>
      </c>
      <c r="D17708" s="7" t="s">
        <v>61</v>
      </c>
      <c r="E17708" s="7" t="s">
        <v>35103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34474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23.1" customHeight="1" outlineLevel="5" x14ac:dyDescent="0.2">
      <c r="A17709" s="6" t="s">
        <v>35169</v>
      </c>
      <c r="B17709" s="7" t="s">
        <v>35170</v>
      </c>
      <c r="C17709" s="7" t="s">
        <v>34723</v>
      </c>
      <c r="D17709" s="7" t="s">
        <v>61</v>
      </c>
      <c r="E17709" s="7" t="s">
        <v>35103</v>
      </c>
      <c r="F17709" s="7" t="s">
        <v>31</v>
      </c>
      <c r="G17709" s="8">
        <v>68</v>
      </c>
      <c r="H17709" s="9">
        <v>0.50031000000000003</v>
      </c>
      <c r="I17709" s="10">
        <v>412829.38</v>
      </c>
      <c r="J17709" s="11"/>
      <c r="K17709" s="7" t="s">
        <v>34474</v>
      </c>
      <c r="L17709" s="12">
        <v>60</v>
      </c>
      <c r="M17709" s="11"/>
      <c r="N17709" s="38">
        <f>I17709*(100-$B$4)*(100-$B$5)/10000</f>
        <v>412829.38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11.1" customHeight="1" outlineLevel="3" x14ac:dyDescent="0.2">
      <c r="A17710" s="29" t="s">
        <v>35171</v>
      </c>
      <c r="B17710" s="29"/>
      <c r="C17710" s="29"/>
      <c r="D17710" s="29"/>
      <c r="E17710" s="29"/>
      <c r="F17710" s="29"/>
      <c r="G17710" s="29"/>
      <c r="H17710" s="29"/>
      <c r="I17710" s="29"/>
      <c r="J17710" s="29"/>
      <c r="K17710" s="29"/>
      <c r="L17710" s="29"/>
      <c r="M17710" s="29"/>
      <c r="N17710" s="36"/>
      <c r="O17710" s="36"/>
      <c r="P17710" s="36"/>
      <c r="Q17710" s="36"/>
    </row>
    <row r="17711" spans="1:17" ht="11.1" customHeight="1" outlineLevel="4" x14ac:dyDescent="0.2">
      <c r="A17711" s="30" t="s">
        <v>35172</v>
      </c>
      <c r="B17711" s="30"/>
      <c r="C17711" s="30"/>
      <c r="D17711" s="30"/>
      <c r="E17711" s="30"/>
      <c r="F17711" s="30"/>
      <c r="G17711" s="30"/>
      <c r="H17711" s="30"/>
      <c r="I17711" s="30"/>
      <c r="J17711" s="30"/>
      <c r="K17711" s="30"/>
      <c r="L17711" s="30"/>
      <c r="M17711" s="30"/>
      <c r="N17711" s="37"/>
      <c r="O17711" s="37"/>
      <c r="P17711" s="37"/>
      <c r="Q17711" s="37"/>
    </row>
    <row r="17712" spans="1:17" ht="35.1" customHeight="1" outlineLevel="5" x14ac:dyDescent="0.2">
      <c r="A17712" s="6" t="s">
        <v>35173</v>
      </c>
      <c r="B17712" s="7" t="s">
        <v>35174</v>
      </c>
      <c r="C17712" s="7" t="s">
        <v>8016</v>
      </c>
      <c r="D17712" s="7" t="s">
        <v>29</v>
      </c>
      <c r="E17712" s="7" t="s">
        <v>35175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35176</v>
      </c>
      <c r="B17713" s="7" t="s">
        <v>35177</v>
      </c>
      <c r="C17713" s="7" t="s">
        <v>8016</v>
      </c>
      <c r="D17713" s="7" t="s">
        <v>29</v>
      </c>
      <c r="E17713" s="7" t="s">
        <v>35175</v>
      </c>
      <c r="F17713" s="7" t="s">
        <v>31</v>
      </c>
      <c r="G17713" s="8">
        <v>4.1500000000000004</v>
      </c>
      <c r="H17713" s="9">
        <v>2.9735999999999999E-2</v>
      </c>
      <c r="I17713" s="10">
        <v>26111.58</v>
      </c>
      <c r="J17713" s="11"/>
      <c r="K17713" s="7"/>
      <c r="L17713" s="12">
        <v>60</v>
      </c>
      <c r="M17713" s="11"/>
      <c r="N17713" s="38">
        <f>I17713*(100-$B$4)*(100-$B$5)/10000</f>
        <v>26111.58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35178</v>
      </c>
      <c r="B17714" s="7" t="s">
        <v>35179</v>
      </c>
      <c r="C17714" s="7" t="s">
        <v>8016</v>
      </c>
      <c r="D17714" s="7" t="s">
        <v>29</v>
      </c>
      <c r="E17714" s="7" t="s">
        <v>35175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35180</v>
      </c>
      <c r="B17715" s="7" t="s">
        <v>35181</v>
      </c>
      <c r="C17715" s="7" t="s">
        <v>8016</v>
      </c>
      <c r="D17715" s="7" t="s">
        <v>29</v>
      </c>
      <c r="E17715" s="7" t="s">
        <v>35175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35182</v>
      </c>
      <c r="B17716" s="7" t="s">
        <v>35183</v>
      </c>
      <c r="C17716" s="7" t="s">
        <v>8016</v>
      </c>
      <c r="D17716" s="7" t="s">
        <v>29</v>
      </c>
      <c r="E17716" s="7" t="s">
        <v>35175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35184</v>
      </c>
      <c r="B17717" s="7" t="s">
        <v>35185</v>
      </c>
      <c r="C17717" s="7" t="s">
        <v>8016</v>
      </c>
      <c r="D17717" s="7" t="s">
        <v>29</v>
      </c>
      <c r="E17717" s="7" t="s">
        <v>35175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35186</v>
      </c>
      <c r="B17718" s="7" t="s">
        <v>35187</v>
      </c>
      <c r="C17718" s="7" t="s">
        <v>8016</v>
      </c>
      <c r="D17718" s="7" t="s">
        <v>29</v>
      </c>
      <c r="E17718" s="7" t="s">
        <v>35175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35188</v>
      </c>
      <c r="B17719" s="7" t="s">
        <v>35189</v>
      </c>
      <c r="C17719" s="7" t="s">
        <v>8016</v>
      </c>
      <c r="D17719" s="7" t="s">
        <v>29</v>
      </c>
      <c r="E17719" s="7" t="s">
        <v>35175</v>
      </c>
      <c r="F17719" s="7" t="s">
        <v>31</v>
      </c>
      <c r="G17719" s="8">
        <v>4.1500000000000004</v>
      </c>
      <c r="H17719" s="9">
        <v>2.9735999999999999E-2</v>
      </c>
      <c r="I17719" s="10">
        <v>27344.240000000002</v>
      </c>
      <c r="J17719" s="11"/>
      <c r="K17719" s="7"/>
      <c r="L17719" s="12">
        <v>60</v>
      </c>
      <c r="M17719" s="11"/>
      <c r="N17719" s="38">
        <f>I17719*(100-$B$4)*(100-$B$5)/10000</f>
        <v>27344.240000000002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35190</v>
      </c>
      <c r="B17720" s="7" t="s">
        <v>35191</v>
      </c>
      <c r="C17720" s="7" t="s">
        <v>8016</v>
      </c>
      <c r="D17720" s="7" t="s">
        <v>29</v>
      </c>
      <c r="E17720" s="7" t="s">
        <v>35175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35192</v>
      </c>
      <c r="B17721" s="7" t="s">
        <v>35193</v>
      </c>
      <c r="C17721" s="7" t="s">
        <v>8016</v>
      </c>
      <c r="D17721" s="7" t="s">
        <v>29</v>
      </c>
      <c r="E17721" s="7" t="s">
        <v>35175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35194</v>
      </c>
      <c r="B17722" s="7" t="s">
        <v>35195</v>
      </c>
      <c r="C17722" s="7" t="s">
        <v>8016</v>
      </c>
      <c r="D17722" s="7" t="s">
        <v>29</v>
      </c>
      <c r="E17722" s="7" t="s">
        <v>35175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35196</v>
      </c>
      <c r="B17723" s="7" t="s">
        <v>35197</v>
      </c>
      <c r="C17723" s="7" t="s">
        <v>8016</v>
      </c>
      <c r="D17723" s="7" t="s">
        <v>29</v>
      </c>
      <c r="E17723" s="7" t="s">
        <v>35175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35198</v>
      </c>
      <c r="B17724" s="7" t="s">
        <v>35199</v>
      </c>
      <c r="C17724" s="7" t="s">
        <v>8016</v>
      </c>
      <c r="D17724" s="7" t="s">
        <v>29</v>
      </c>
      <c r="E17724" s="7" t="s">
        <v>35175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35200</v>
      </c>
      <c r="B17725" s="7" t="s">
        <v>35201</v>
      </c>
      <c r="C17725" s="7" t="s">
        <v>8016</v>
      </c>
      <c r="D17725" s="7" t="s">
        <v>29</v>
      </c>
      <c r="E17725" s="7" t="s">
        <v>35175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35202</v>
      </c>
      <c r="B17726" s="7" t="s">
        <v>35203</v>
      </c>
      <c r="C17726" s="7" t="s">
        <v>8016</v>
      </c>
      <c r="D17726" s="7" t="s">
        <v>29</v>
      </c>
      <c r="E17726" s="7" t="s">
        <v>35175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35204</v>
      </c>
      <c r="B17727" s="7" t="s">
        <v>35205</v>
      </c>
      <c r="C17727" s="7" t="s">
        <v>8016</v>
      </c>
      <c r="D17727" s="7" t="s">
        <v>29</v>
      </c>
      <c r="E17727" s="7" t="s">
        <v>35175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35206</v>
      </c>
      <c r="B17728" s="7" t="s">
        <v>35207</v>
      </c>
      <c r="C17728" s="7" t="s">
        <v>8016</v>
      </c>
      <c r="D17728" s="7" t="s">
        <v>34485</v>
      </c>
      <c r="E17728" s="7" t="s">
        <v>35175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35208</v>
      </c>
      <c r="B17729" s="7" t="s">
        <v>35209</v>
      </c>
      <c r="C17729" s="7" t="s">
        <v>8016</v>
      </c>
      <c r="D17729" s="7" t="s">
        <v>34485</v>
      </c>
      <c r="E17729" s="7" t="s">
        <v>35175</v>
      </c>
      <c r="F17729" s="7" t="s">
        <v>31</v>
      </c>
      <c r="G17729" s="8">
        <v>4.1500000000000004</v>
      </c>
      <c r="H17729" s="9">
        <v>2.9735999999999999E-2</v>
      </c>
      <c r="I17729" s="10">
        <v>27344.240000000002</v>
      </c>
      <c r="J17729" s="11"/>
      <c r="K17729" s="7"/>
      <c r="L17729" s="12">
        <v>60</v>
      </c>
      <c r="M17729" s="11"/>
      <c r="N17729" s="38">
        <f>I17729*(100-$B$4)*(100-$B$5)/10000</f>
        <v>27344.240000000002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35210</v>
      </c>
      <c r="B17730" s="7" t="s">
        <v>35211</v>
      </c>
      <c r="C17730" s="7" t="s">
        <v>8016</v>
      </c>
      <c r="D17730" s="7" t="s">
        <v>34485</v>
      </c>
      <c r="E17730" s="7" t="s">
        <v>35175</v>
      </c>
      <c r="F17730" s="7" t="s">
        <v>31</v>
      </c>
      <c r="G17730" s="8">
        <v>4.1500000000000004</v>
      </c>
      <c r="H17730" s="9">
        <v>2.9735999999999999E-2</v>
      </c>
      <c r="I17730" s="10">
        <v>26111.58</v>
      </c>
      <c r="J17730" s="11"/>
      <c r="K17730" s="7"/>
      <c r="L17730" s="12">
        <v>60</v>
      </c>
      <c r="M17730" s="11"/>
      <c r="N17730" s="38">
        <f>I17730*(100-$B$4)*(100-$B$5)/10000</f>
        <v>26111.58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35212</v>
      </c>
      <c r="B17731" s="7" t="s">
        <v>35213</v>
      </c>
      <c r="C17731" s="7" t="s">
        <v>8016</v>
      </c>
      <c r="D17731" s="7" t="s">
        <v>34485</v>
      </c>
      <c r="E17731" s="7" t="s">
        <v>35175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35214</v>
      </c>
      <c r="B17732" s="7" t="s">
        <v>35215</v>
      </c>
      <c r="C17732" s="7" t="s">
        <v>8016</v>
      </c>
      <c r="D17732" s="7" t="s">
        <v>34485</v>
      </c>
      <c r="E17732" s="7" t="s">
        <v>35175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35216</v>
      </c>
      <c r="B17733" s="7" t="s">
        <v>35217</v>
      </c>
      <c r="C17733" s="7" t="s">
        <v>8016</v>
      </c>
      <c r="D17733" s="7" t="s">
        <v>34485</v>
      </c>
      <c r="E17733" s="7" t="s">
        <v>35175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35218</v>
      </c>
      <c r="B17734" s="7" t="s">
        <v>35219</v>
      </c>
      <c r="C17734" s="7" t="s">
        <v>8016</v>
      </c>
      <c r="D17734" s="7" t="s">
        <v>34485</v>
      </c>
      <c r="E17734" s="7" t="s">
        <v>35175</v>
      </c>
      <c r="F17734" s="7" t="s">
        <v>31</v>
      </c>
      <c r="G17734" s="8">
        <v>4.1500000000000004</v>
      </c>
      <c r="H17734" s="9">
        <v>2.9735999999999999E-2</v>
      </c>
      <c r="I17734" s="10">
        <v>27344.240000000002</v>
      </c>
      <c r="J17734" s="11"/>
      <c r="K17734" s="7"/>
      <c r="L17734" s="12">
        <v>60</v>
      </c>
      <c r="M17734" s="11"/>
      <c r="N17734" s="38">
        <f>I17734*(100-$B$4)*(100-$B$5)/10000</f>
        <v>27344.240000000002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35220</v>
      </c>
      <c r="B17735" s="7" t="s">
        <v>35221</v>
      </c>
      <c r="C17735" s="7" t="s">
        <v>8016</v>
      </c>
      <c r="D17735" s="7" t="s">
        <v>34485</v>
      </c>
      <c r="E17735" s="7" t="s">
        <v>35175</v>
      </c>
      <c r="F17735" s="7" t="s">
        <v>31</v>
      </c>
      <c r="G17735" s="8">
        <v>4.1500000000000004</v>
      </c>
      <c r="H17735" s="9">
        <v>2.9735999999999999E-2</v>
      </c>
      <c r="I17735" s="10">
        <v>27344.240000000002</v>
      </c>
      <c r="J17735" s="11"/>
      <c r="K17735" s="7"/>
      <c r="L17735" s="12">
        <v>60</v>
      </c>
      <c r="M17735" s="11"/>
      <c r="N17735" s="38">
        <f>I17735*(100-$B$4)*(100-$B$5)/10000</f>
        <v>27344.240000000002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35222</v>
      </c>
      <c r="B17736" s="7" t="s">
        <v>35223</v>
      </c>
      <c r="C17736" s="7" t="s">
        <v>8016</v>
      </c>
      <c r="D17736" s="7" t="s">
        <v>34485</v>
      </c>
      <c r="E17736" s="7" t="s">
        <v>35175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35224</v>
      </c>
      <c r="B17737" s="7" t="s">
        <v>35225</v>
      </c>
      <c r="C17737" s="7" t="s">
        <v>8016</v>
      </c>
      <c r="D17737" s="7" t="s">
        <v>34485</v>
      </c>
      <c r="E17737" s="7" t="s">
        <v>35175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35226</v>
      </c>
      <c r="B17738" s="7" t="s">
        <v>35227</v>
      </c>
      <c r="C17738" s="7" t="s">
        <v>8016</v>
      </c>
      <c r="D17738" s="7" t="s">
        <v>34485</v>
      </c>
      <c r="E17738" s="7" t="s">
        <v>35175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35228</v>
      </c>
      <c r="B17739" s="7" t="s">
        <v>35229</v>
      </c>
      <c r="C17739" s="7" t="s">
        <v>8016</v>
      </c>
      <c r="D17739" s="7" t="s">
        <v>34485</v>
      </c>
      <c r="E17739" s="7" t="s">
        <v>35175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35230</v>
      </c>
      <c r="B17740" s="7" t="s">
        <v>35231</v>
      </c>
      <c r="C17740" s="7" t="s">
        <v>8016</v>
      </c>
      <c r="D17740" s="7" t="s">
        <v>34485</v>
      </c>
      <c r="E17740" s="7" t="s">
        <v>35175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35232</v>
      </c>
      <c r="B17741" s="7" t="s">
        <v>35233</v>
      </c>
      <c r="C17741" s="7" t="s">
        <v>8016</v>
      </c>
      <c r="D17741" s="7" t="s">
        <v>34485</v>
      </c>
      <c r="E17741" s="7" t="s">
        <v>35175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35234</v>
      </c>
      <c r="B17742" s="7" t="s">
        <v>35235</v>
      </c>
      <c r="C17742" s="7" t="s">
        <v>8016</v>
      </c>
      <c r="D17742" s="7" t="s">
        <v>34485</v>
      </c>
      <c r="E17742" s="7" t="s">
        <v>35175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35236</v>
      </c>
      <c r="B17743" s="7" t="s">
        <v>35237</v>
      </c>
      <c r="C17743" s="7" t="s">
        <v>8016</v>
      </c>
      <c r="D17743" s="7" t="s">
        <v>34485</v>
      </c>
      <c r="E17743" s="7" t="s">
        <v>35175</v>
      </c>
      <c r="F17743" s="7" t="s">
        <v>31</v>
      </c>
      <c r="G17743" s="8">
        <v>4.1500000000000004</v>
      </c>
      <c r="H17743" s="9">
        <v>2.9735999999999999E-2</v>
      </c>
      <c r="I17743" s="10">
        <v>27750.9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27750.9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11.1" customHeight="1" outlineLevel="4" x14ac:dyDescent="0.2">
      <c r="A17744" s="30" t="s">
        <v>35238</v>
      </c>
      <c r="B17744" s="30"/>
      <c r="C17744" s="30"/>
      <c r="D17744" s="30"/>
      <c r="E17744" s="30"/>
      <c r="F17744" s="30"/>
      <c r="G17744" s="30"/>
      <c r="H17744" s="30"/>
      <c r="I17744" s="30"/>
      <c r="J17744" s="30"/>
      <c r="K17744" s="30"/>
      <c r="L17744" s="30"/>
      <c r="M17744" s="30"/>
      <c r="N17744" s="37"/>
      <c r="O17744" s="37"/>
      <c r="P17744" s="37"/>
      <c r="Q17744" s="37"/>
    </row>
    <row r="17745" spans="1:17" ht="35.1" customHeight="1" outlineLevel="5" x14ac:dyDescent="0.2">
      <c r="A17745" s="6" t="s">
        <v>35239</v>
      </c>
      <c r="B17745" s="7" t="s">
        <v>35240</v>
      </c>
      <c r="C17745" s="7" t="s">
        <v>247</v>
      </c>
      <c r="D17745" s="7" t="s">
        <v>29</v>
      </c>
      <c r="E17745" s="7" t="s">
        <v>28072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35241</v>
      </c>
      <c r="B17746" s="7" t="s">
        <v>35242</v>
      </c>
      <c r="C17746" s="7" t="s">
        <v>247</v>
      </c>
      <c r="D17746" s="7" t="s">
        <v>29</v>
      </c>
      <c r="E17746" s="7" t="s">
        <v>28072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35243</v>
      </c>
      <c r="B17747" s="7" t="s">
        <v>35244</v>
      </c>
      <c r="C17747" s="7" t="s">
        <v>247</v>
      </c>
      <c r="D17747" s="7" t="s">
        <v>29</v>
      </c>
      <c r="E17747" s="7" t="s">
        <v>28072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35245</v>
      </c>
      <c r="B17748" s="7" t="s">
        <v>35246</v>
      </c>
      <c r="C17748" s="7" t="s">
        <v>247</v>
      </c>
      <c r="D17748" s="7" t="s">
        <v>29</v>
      </c>
      <c r="E17748" s="7" t="s">
        <v>28072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35247</v>
      </c>
      <c r="B17749" s="7" t="s">
        <v>35248</v>
      </c>
      <c r="C17749" s="7" t="s">
        <v>247</v>
      </c>
      <c r="D17749" s="7" t="s">
        <v>29</v>
      </c>
      <c r="E17749" s="7" t="s">
        <v>28072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35249</v>
      </c>
      <c r="B17750" s="7" t="s">
        <v>35250</v>
      </c>
      <c r="C17750" s="7" t="s">
        <v>247</v>
      </c>
      <c r="D17750" s="7" t="s">
        <v>29</v>
      </c>
      <c r="E17750" s="7" t="s">
        <v>28072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35251</v>
      </c>
      <c r="B17751" s="7" t="s">
        <v>35252</v>
      </c>
      <c r="C17751" s="7" t="s">
        <v>247</v>
      </c>
      <c r="D17751" s="7" t="s">
        <v>29</v>
      </c>
      <c r="E17751" s="7" t="s">
        <v>28072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35253</v>
      </c>
      <c r="B17752" s="7" t="s">
        <v>35254</v>
      </c>
      <c r="C17752" s="7" t="s">
        <v>247</v>
      </c>
      <c r="D17752" s="7" t="s">
        <v>29</v>
      </c>
      <c r="E17752" s="7" t="s">
        <v>28072</v>
      </c>
      <c r="F17752" s="7" t="s">
        <v>31</v>
      </c>
      <c r="G17752" s="8">
        <v>5.0999999999999996</v>
      </c>
      <c r="H17752" s="9">
        <v>2.4549999999999999E-2</v>
      </c>
      <c r="I17752" s="10">
        <v>33433.050000000003</v>
      </c>
      <c r="J17752" s="11"/>
      <c r="K17752" s="7"/>
      <c r="L17752" s="12">
        <v>60</v>
      </c>
      <c r="M17752" s="11"/>
      <c r="N17752" s="38">
        <f>I17752*(100-$B$4)*(100-$B$5)/10000</f>
        <v>33433.050000000003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35255</v>
      </c>
      <c r="B17753" s="7" t="s">
        <v>35256</v>
      </c>
      <c r="C17753" s="7" t="s">
        <v>247</v>
      </c>
      <c r="D17753" s="7" t="s">
        <v>29</v>
      </c>
      <c r="E17753" s="7" t="s">
        <v>28072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35257</v>
      </c>
      <c r="B17754" s="7" t="s">
        <v>35258</v>
      </c>
      <c r="C17754" s="7" t="s">
        <v>247</v>
      </c>
      <c r="D17754" s="7" t="s">
        <v>29</v>
      </c>
      <c r="E17754" s="7" t="s">
        <v>28072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35259</v>
      </c>
      <c r="B17755" s="7" t="s">
        <v>35260</v>
      </c>
      <c r="C17755" s="7" t="s">
        <v>247</v>
      </c>
      <c r="D17755" s="7" t="s">
        <v>29</v>
      </c>
      <c r="E17755" s="7" t="s">
        <v>28072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35261</v>
      </c>
      <c r="B17756" s="7" t="s">
        <v>35262</v>
      </c>
      <c r="C17756" s="7" t="s">
        <v>247</v>
      </c>
      <c r="D17756" s="7" t="s">
        <v>29</v>
      </c>
      <c r="E17756" s="7" t="s">
        <v>28072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35263</v>
      </c>
      <c r="B17757" s="7" t="s">
        <v>35264</v>
      </c>
      <c r="C17757" s="7" t="s">
        <v>247</v>
      </c>
      <c r="D17757" s="7" t="s">
        <v>29</v>
      </c>
      <c r="E17757" s="7" t="s">
        <v>28072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35265</v>
      </c>
      <c r="B17758" s="7" t="s">
        <v>35266</v>
      </c>
      <c r="C17758" s="7" t="s">
        <v>247</v>
      </c>
      <c r="D17758" s="7" t="s">
        <v>29</v>
      </c>
      <c r="E17758" s="7" t="s">
        <v>28072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35267</v>
      </c>
      <c r="B17759" s="7" t="s">
        <v>35268</v>
      </c>
      <c r="C17759" s="7" t="s">
        <v>247</v>
      </c>
      <c r="D17759" s="7" t="s">
        <v>29</v>
      </c>
      <c r="E17759" s="7" t="s">
        <v>28072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35269</v>
      </c>
      <c r="B17760" s="7" t="s">
        <v>35270</v>
      </c>
      <c r="C17760" s="7" t="s">
        <v>247</v>
      </c>
      <c r="D17760" s="7" t="s">
        <v>29</v>
      </c>
      <c r="E17760" s="7" t="s">
        <v>28072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35271</v>
      </c>
      <c r="B17761" s="7" t="s">
        <v>35272</v>
      </c>
      <c r="C17761" s="7" t="s">
        <v>247</v>
      </c>
      <c r="D17761" s="7" t="s">
        <v>34485</v>
      </c>
      <c r="E17761" s="7" t="s">
        <v>28072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35273</v>
      </c>
      <c r="B17762" s="7" t="s">
        <v>35274</v>
      </c>
      <c r="C17762" s="7" t="s">
        <v>247</v>
      </c>
      <c r="D17762" s="7" t="s">
        <v>34485</v>
      </c>
      <c r="E17762" s="7" t="s">
        <v>28072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35275</v>
      </c>
      <c r="B17763" s="7" t="s">
        <v>35276</v>
      </c>
      <c r="C17763" s="7" t="s">
        <v>247</v>
      </c>
      <c r="D17763" s="7" t="s">
        <v>34485</v>
      </c>
      <c r="E17763" s="7" t="s">
        <v>28072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35277</v>
      </c>
      <c r="B17764" s="7" t="s">
        <v>35278</v>
      </c>
      <c r="C17764" s="7" t="s">
        <v>247</v>
      </c>
      <c r="D17764" s="7" t="s">
        <v>34485</v>
      </c>
      <c r="E17764" s="7" t="s">
        <v>28072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35279</v>
      </c>
      <c r="B17765" s="7" t="s">
        <v>35280</v>
      </c>
      <c r="C17765" s="7" t="s">
        <v>247</v>
      </c>
      <c r="D17765" s="7" t="s">
        <v>34485</v>
      </c>
      <c r="E17765" s="7" t="s">
        <v>28072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35281</v>
      </c>
      <c r="B17766" s="7" t="s">
        <v>35282</v>
      </c>
      <c r="C17766" s="7" t="s">
        <v>247</v>
      </c>
      <c r="D17766" s="7" t="s">
        <v>34485</v>
      </c>
      <c r="E17766" s="7" t="s">
        <v>28072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35283</v>
      </c>
      <c r="B17767" s="7" t="s">
        <v>35284</v>
      </c>
      <c r="C17767" s="7" t="s">
        <v>247</v>
      </c>
      <c r="D17767" s="7" t="s">
        <v>34485</v>
      </c>
      <c r="E17767" s="7" t="s">
        <v>28072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35285</v>
      </c>
      <c r="B17768" s="7" t="s">
        <v>35286</v>
      </c>
      <c r="C17768" s="7" t="s">
        <v>247</v>
      </c>
      <c r="D17768" s="7" t="s">
        <v>34485</v>
      </c>
      <c r="E17768" s="7" t="s">
        <v>28072</v>
      </c>
      <c r="F17768" s="7" t="s">
        <v>31</v>
      </c>
      <c r="G17768" s="8">
        <v>5.0999999999999996</v>
      </c>
      <c r="H17768" s="9">
        <v>2.4549999999999999E-2</v>
      </c>
      <c r="I17768" s="10">
        <v>32200.41</v>
      </c>
      <c r="J17768" s="11"/>
      <c r="K17768" s="7"/>
      <c r="L17768" s="12">
        <v>60</v>
      </c>
      <c r="M17768" s="11"/>
      <c r="N17768" s="38">
        <f>I17768*(100-$B$4)*(100-$B$5)/10000</f>
        <v>32200.41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35287</v>
      </c>
      <c r="B17769" s="7" t="s">
        <v>35288</v>
      </c>
      <c r="C17769" s="7" t="s">
        <v>247</v>
      </c>
      <c r="D17769" s="7" t="s">
        <v>34485</v>
      </c>
      <c r="E17769" s="7" t="s">
        <v>28072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35289</v>
      </c>
      <c r="B17770" s="7" t="s">
        <v>35290</v>
      </c>
      <c r="C17770" s="7" t="s">
        <v>247</v>
      </c>
      <c r="D17770" s="7" t="s">
        <v>34485</v>
      </c>
      <c r="E17770" s="7" t="s">
        <v>28072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35291</v>
      </c>
      <c r="B17771" s="7" t="s">
        <v>35292</v>
      </c>
      <c r="C17771" s="7" t="s">
        <v>247</v>
      </c>
      <c r="D17771" s="7" t="s">
        <v>34485</v>
      </c>
      <c r="E17771" s="7" t="s">
        <v>28072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35293</v>
      </c>
      <c r="B17772" s="7" t="s">
        <v>35294</v>
      </c>
      <c r="C17772" s="7" t="s">
        <v>247</v>
      </c>
      <c r="D17772" s="7" t="s">
        <v>34485</v>
      </c>
      <c r="E17772" s="7" t="s">
        <v>28072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35295</v>
      </c>
      <c r="B17773" s="7" t="s">
        <v>35296</v>
      </c>
      <c r="C17773" s="7" t="s">
        <v>247</v>
      </c>
      <c r="D17773" s="7" t="s">
        <v>34485</v>
      </c>
      <c r="E17773" s="7" t="s">
        <v>28072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35297</v>
      </c>
      <c r="B17774" s="7" t="s">
        <v>35298</v>
      </c>
      <c r="C17774" s="7" t="s">
        <v>247</v>
      </c>
      <c r="D17774" s="7" t="s">
        <v>34485</v>
      </c>
      <c r="E17774" s="7" t="s">
        <v>28072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35299</v>
      </c>
      <c r="B17775" s="7" t="s">
        <v>35300</v>
      </c>
      <c r="C17775" s="7" t="s">
        <v>247</v>
      </c>
      <c r="D17775" s="7" t="s">
        <v>34485</v>
      </c>
      <c r="E17775" s="7" t="s">
        <v>28072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35301</v>
      </c>
      <c r="B17776" s="7" t="s">
        <v>35302</v>
      </c>
      <c r="C17776" s="7" t="s">
        <v>247</v>
      </c>
      <c r="D17776" s="7" t="s">
        <v>34485</v>
      </c>
      <c r="E17776" s="7" t="s">
        <v>28072</v>
      </c>
      <c r="F17776" s="7" t="s">
        <v>31</v>
      </c>
      <c r="G17776" s="8">
        <v>5.0999999999999996</v>
      </c>
      <c r="H17776" s="9">
        <v>2.4549999999999999E-2</v>
      </c>
      <c r="I17776" s="10">
        <v>34431.26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34431.26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11.1" customHeight="1" outlineLevel="4" x14ac:dyDescent="0.2">
      <c r="A17777" s="30" t="s">
        <v>35303</v>
      </c>
      <c r="B17777" s="30"/>
      <c r="C17777" s="30"/>
      <c r="D17777" s="30"/>
      <c r="E17777" s="30"/>
      <c r="F17777" s="30"/>
      <c r="G17777" s="30"/>
      <c r="H17777" s="30"/>
      <c r="I17777" s="30"/>
      <c r="J17777" s="30"/>
      <c r="K17777" s="30"/>
      <c r="L17777" s="30"/>
      <c r="M17777" s="30"/>
      <c r="N17777" s="37"/>
      <c r="O17777" s="37"/>
      <c r="P17777" s="37"/>
      <c r="Q17777" s="37"/>
    </row>
    <row r="17778" spans="1:17" ht="35.1" customHeight="1" outlineLevel="5" x14ac:dyDescent="0.2">
      <c r="A17778" s="6" t="s">
        <v>35304</v>
      </c>
      <c r="B17778" s="7" t="s">
        <v>35305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35306</v>
      </c>
      <c r="B17779" s="7" t="s">
        <v>35307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35308</v>
      </c>
      <c r="B17780" s="7" t="s">
        <v>35309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35310</v>
      </c>
      <c r="B17781" s="7" t="s">
        <v>35311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35312</v>
      </c>
      <c r="B17782" s="7" t="s">
        <v>35313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35314</v>
      </c>
      <c r="B17783" s="7" t="s">
        <v>35315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35316</v>
      </c>
      <c r="B17784" s="7" t="s">
        <v>35317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35318</v>
      </c>
      <c r="B17785" s="7" t="s">
        <v>35319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35320</v>
      </c>
      <c r="B17786" s="7" t="s">
        <v>35321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35322</v>
      </c>
      <c r="B17787" s="7" t="s">
        <v>35323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35324</v>
      </c>
      <c r="B17788" s="7" t="s">
        <v>35325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35326</v>
      </c>
      <c r="B17789" s="7" t="s">
        <v>35327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35328</v>
      </c>
      <c r="B17790" s="7" t="s">
        <v>35329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35330</v>
      </c>
      <c r="B17791" s="7" t="s">
        <v>35331</v>
      </c>
      <c r="C17791" s="7" t="s">
        <v>254</v>
      </c>
      <c r="D17791" s="7" t="s">
        <v>29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35332</v>
      </c>
      <c r="B17792" s="7" t="s">
        <v>35333</v>
      </c>
      <c r="C17792" s="7" t="s">
        <v>254</v>
      </c>
      <c r="D17792" s="7" t="s">
        <v>29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35334</v>
      </c>
      <c r="B17793" s="7" t="s">
        <v>35335</v>
      </c>
      <c r="C17793" s="7" t="s">
        <v>254</v>
      </c>
      <c r="D17793" s="7" t="s">
        <v>29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35336</v>
      </c>
      <c r="B17794" s="7" t="s">
        <v>35337</v>
      </c>
      <c r="C17794" s="7" t="s">
        <v>254</v>
      </c>
      <c r="D17794" s="7" t="s">
        <v>34485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35338</v>
      </c>
      <c r="B17795" s="7" t="s">
        <v>35339</v>
      </c>
      <c r="C17795" s="7" t="s">
        <v>254</v>
      </c>
      <c r="D17795" s="7" t="s">
        <v>34485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35340</v>
      </c>
      <c r="B17796" s="7" t="s">
        <v>35341</v>
      </c>
      <c r="C17796" s="7" t="s">
        <v>254</v>
      </c>
      <c r="D17796" s="7" t="s">
        <v>34485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35342</v>
      </c>
      <c r="B17797" s="7" t="s">
        <v>35343</v>
      </c>
      <c r="C17797" s="7" t="s">
        <v>254</v>
      </c>
      <c r="D17797" s="7" t="s">
        <v>34485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35344</v>
      </c>
      <c r="B17798" s="7" t="s">
        <v>35345</v>
      </c>
      <c r="C17798" s="7" t="s">
        <v>254</v>
      </c>
      <c r="D17798" s="7" t="s">
        <v>34485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35346</v>
      </c>
      <c r="B17799" s="7" t="s">
        <v>35347</v>
      </c>
      <c r="C17799" s="7" t="s">
        <v>254</v>
      </c>
      <c r="D17799" s="7" t="s">
        <v>34485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35348</v>
      </c>
      <c r="B17800" s="7" t="s">
        <v>35349</v>
      </c>
      <c r="C17800" s="7" t="s">
        <v>254</v>
      </c>
      <c r="D17800" s="7" t="s">
        <v>34485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35350</v>
      </c>
      <c r="B17801" s="7" t="s">
        <v>35351</v>
      </c>
      <c r="C17801" s="7" t="s">
        <v>254</v>
      </c>
      <c r="D17801" s="7" t="s">
        <v>34485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47530.25</v>
      </c>
      <c r="J17801" s="11"/>
      <c r="K17801" s="7"/>
      <c r="L17801" s="12">
        <v>60</v>
      </c>
      <c r="M17801" s="11"/>
      <c r="N17801" s="38">
        <f>I17801*(100-$B$4)*(100-$B$5)/10000</f>
        <v>47530.25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35352</v>
      </c>
      <c r="B17802" s="7" t="s">
        <v>35353</v>
      </c>
      <c r="C17802" s="7" t="s">
        <v>254</v>
      </c>
      <c r="D17802" s="7" t="s">
        <v>34485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35354</v>
      </c>
      <c r="B17803" s="7" t="s">
        <v>35355</v>
      </c>
      <c r="C17803" s="7" t="s">
        <v>254</v>
      </c>
      <c r="D17803" s="7" t="s">
        <v>34485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35356</v>
      </c>
      <c r="B17804" s="7" t="s">
        <v>35357</v>
      </c>
      <c r="C17804" s="7" t="s">
        <v>254</v>
      </c>
      <c r="D17804" s="7" t="s">
        <v>34485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35358</v>
      </c>
      <c r="B17805" s="7" t="s">
        <v>35359</v>
      </c>
      <c r="C17805" s="7" t="s">
        <v>254</v>
      </c>
      <c r="D17805" s="7" t="s">
        <v>34485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35360</v>
      </c>
      <c r="B17806" s="7" t="s">
        <v>35361</v>
      </c>
      <c r="C17806" s="7" t="s">
        <v>254</v>
      </c>
      <c r="D17806" s="7" t="s">
        <v>34485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35362</v>
      </c>
      <c r="B17807" s="7" t="s">
        <v>35363</v>
      </c>
      <c r="C17807" s="7" t="s">
        <v>254</v>
      </c>
      <c r="D17807" s="7" t="s">
        <v>34485</v>
      </c>
      <c r="E17807" s="7" t="s">
        <v>12380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35364</v>
      </c>
      <c r="B17808" s="7" t="s">
        <v>35365</v>
      </c>
      <c r="C17808" s="7" t="s">
        <v>254</v>
      </c>
      <c r="D17808" s="7" t="s">
        <v>34485</v>
      </c>
      <c r="E17808" s="7" t="s">
        <v>12380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35366</v>
      </c>
      <c r="B17809" s="7" t="s">
        <v>35367</v>
      </c>
      <c r="C17809" s="7" t="s">
        <v>254</v>
      </c>
      <c r="D17809" s="7" t="s">
        <v>34485</v>
      </c>
      <c r="E17809" s="7" t="s">
        <v>12380</v>
      </c>
      <c r="F17809" s="7" t="s">
        <v>31</v>
      </c>
      <c r="G17809" s="8">
        <v>7.6</v>
      </c>
      <c r="H17809" s="9">
        <v>3.6303000000000002E-2</v>
      </c>
      <c r="I17809" s="10">
        <v>48881.78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48881.78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11.1" customHeight="1" outlineLevel="4" x14ac:dyDescent="0.2">
      <c r="A17810" s="30" t="s">
        <v>35368</v>
      </c>
      <c r="B17810" s="30"/>
      <c r="C17810" s="30"/>
      <c r="D17810" s="30"/>
      <c r="E17810" s="30"/>
      <c r="F17810" s="30"/>
      <c r="G17810" s="30"/>
      <c r="H17810" s="30"/>
      <c r="I17810" s="30"/>
      <c r="J17810" s="30"/>
      <c r="K17810" s="30"/>
      <c r="L17810" s="30"/>
      <c r="M17810" s="30"/>
      <c r="N17810" s="37"/>
      <c r="O17810" s="37"/>
      <c r="P17810" s="37"/>
      <c r="Q17810" s="37"/>
    </row>
    <row r="17811" spans="1:17" ht="35.1" customHeight="1" outlineLevel="5" x14ac:dyDescent="0.2">
      <c r="A17811" s="6" t="s">
        <v>35369</v>
      </c>
      <c r="B17811" s="7" t="s">
        <v>35370</v>
      </c>
      <c r="C17811" s="7" t="s">
        <v>261</v>
      </c>
      <c r="D17811" s="7" t="s">
        <v>29</v>
      </c>
      <c r="E17811" s="7" t="s">
        <v>35371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35372</v>
      </c>
      <c r="B17812" s="7" t="s">
        <v>35373</v>
      </c>
      <c r="C17812" s="7" t="s">
        <v>261</v>
      </c>
      <c r="D17812" s="7" t="s">
        <v>29</v>
      </c>
      <c r="E17812" s="7" t="s">
        <v>35371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35374</v>
      </c>
      <c r="B17813" s="7" t="s">
        <v>35375</v>
      </c>
      <c r="C17813" s="7" t="s">
        <v>261</v>
      </c>
      <c r="D17813" s="7" t="s">
        <v>29</v>
      </c>
      <c r="E17813" s="7" t="s">
        <v>35371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35376</v>
      </c>
      <c r="B17814" s="7" t="s">
        <v>35377</v>
      </c>
      <c r="C17814" s="7" t="s">
        <v>261</v>
      </c>
      <c r="D17814" s="7" t="s">
        <v>29</v>
      </c>
      <c r="E17814" s="7" t="s">
        <v>35371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35378</v>
      </c>
      <c r="B17815" s="7" t="s">
        <v>35379</v>
      </c>
      <c r="C17815" s="7" t="s">
        <v>261</v>
      </c>
      <c r="D17815" s="7" t="s">
        <v>29</v>
      </c>
      <c r="E17815" s="7" t="s">
        <v>35371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35380</v>
      </c>
      <c r="B17816" s="7" t="s">
        <v>35381</v>
      </c>
      <c r="C17816" s="7" t="s">
        <v>261</v>
      </c>
      <c r="D17816" s="7" t="s">
        <v>29</v>
      </c>
      <c r="E17816" s="7" t="s">
        <v>35371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35382</v>
      </c>
      <c r="B17817" s="7" t="s">
        <v>35383</v>
      </c>
      <c r="C17817" s="7" t="s">
        <v>261</v>
      </c>
      <c r="D17817" s="7" t="s">
        <v>29</v>
      </c>
      <c r="E17817" s="7" t="s">
        <v>35371</v>
      </c>
      <c r="F17817" s="7" t="s">
        <v>31</v>
      </c>
      <c r="G17817" s="8">
        <v>8.1</v>
      </c>
      <c r="H17817" s="9">
        <v>6.4449000000000006E-2</v>
      </c>
      <c r="I17817" s="10">
        <v>59269.89</v>
      </c>
      <c r="J17817" s="11"/>
      <c r="K17817" s="7"/>
      <c r="L17817" s="12">
        <v>60</v>
      </c>
      <c r="M17817" s="11"/>
      <c r="N17817" s="38">
        <f>I17817*(100-$B$4)*(100-$B$5)/10000</f>
        <v>59269.89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35384</v>
      </c>
      <c r="B17818" s="7" t="s">
        <v>35385</v>
      </c>
      <c r="C17818" s="7" t="s">
        <v>261</v>
      </c>
      <c r="D17818" s="7" t="s">
        <v>29</v>
      </c>
      <c r="E17818" s="7" t="s">
        <v>35371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35386</v>
      </c>
      <c r="B17819" s="7" t="s">
        <v>35387</v>
      </c>
      <c r="C17819" s="7" t="s">
        <v>261</v>
      </c>
      <c r="D17819" s="7" t="s">
        <v>29</v>
      </c>
      <c r="E17819" s="7" t="s">
        <v>35371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35388</v>
      </c>
      <c r="B17820" s="7" t="s">
        <v>35389</v>
      </c>
      <c r="C17820" s="7" t="s">
        <v>261</v>
      </c>
      <c r="D17820" s="7" t="s">
        <v>29</v>
      </c>
      <c r="E17820" s="7" t="s">
        <v>35371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35390</v>
      </c>
      <c r="B17821" s="7" t="s">
        <v>35391</v>
      </c>
      <c r="C17821" s="7" t="s">
        <v>261</v>
      </c>
      <c r="D17821" s="7" t="s">
        <v>29</v>
      </c>
      <c r="E17821" s="7" t="s">
        <v>35371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35392</v>
      </c>
      <c r="B17822" s="7" t="s">
        <v>35393</v>
      </c>
      <c r="C17822" s="7" t="s">
        <v>261</v>
      </c>
      <c r="D17822" s="7" t="s">
        <v>29</v>
      </c>
      <c r="E17822" s="7" t="s">
        <v>35371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35394</v>
      </c>
      <c r="B17823" s="7" t="s">
        <v>35395</v>
      </c>
      <c r="C17823" s="7" t="s">
        <v>261</v>
      </c>
      <c r="D17823" s="7" t="s">
        <v>29</v>
      </c>
      <c r="E17823" s="7" t="s">
        <v>35371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35396</v>
      </c>
      <c r="B17824" s="7" t="s">
        <v>35397</v>
      </c>
      <c r="C17824" s="7" t="s">
        <v>261</v>
      </c>
      <c r="D17824" s="7" t="s">
        <v>29</v>
      </c>
      <c r="E17824" s="7" t="s">
        <v>35371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35398</v>
      </c>
      <c r="B17825" s="7" t="s">
        <v>35399</v>
      </c>
      <c r="C17825" s="7" t="s">
        <v>261</v>
      </c>
      <c r="D17825" s="7" t="s">
        <v>29</v>
      </c>
      <c r="E17825" s="7" t="s">
        <v>35371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35400</v>
      </c>
      <c r="B17826" s="7" t="s">
        <v>35401</v>
      </c>
      <c r="C17826" s="7" t="s">
        <v>261</v>
      </c>
      <c r="D17826" s="7" t="s">
        <v>29</v>
      </c>
      <c r="E17826" s="7" t="s">
        <v>35371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35402</v>
      </c>
      <c r="B17827" s="7" t="s">
        <v>35403</v>
      </c>
      <c r="C17827" s="7" t="s">
        <v>261</v>
      </c>
      <c r="D17827" s="7" t="s">
        <v>34485</v>
      </c>
      <c r="E17827" s="7" t="s">
        <v>35371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35404</v>
      </c>
      <c r="B17828" s="7" t="s">
        <v>35405</v>
      </c>
      <c r="C17828" s="7" t="s">
        <v>261</v>
      </c>
      <c r="D17828" s="7" t="s">
        <v>34485</v>
      </c>
      <c r="E17828" s="7" t="s">
        <v>35371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35406</v>
      </c>
      <c r="B17829" s="7" t="s">
        <v>35407</v>
      </c>
      <c r="C17829" s="7" t="s">
        <v>261</v>
      </c>
      <c r="D17829" s="7" t="s">
        <v>34485</v>
      </c>
      <c r="E17829" s="7" t="s">
        <v>35371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35408</v>
      </c>
      <c r="B17830" s="7" t="s">
        <v>35409</v>
      </c>
      <c r="C17830" s="7" t="s">
        <v>261</v>
      </c>
      <c r="D17830" s="7" t="s">
        <v>34485</v>
      </c>
      <c r="E17830" s="7" t="s">
        <v>35371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35410</v>
      </c>
      <c r="B17831" s="7" t="s">
        <v>35411</v>
      </c>
      <c r="C17831" s="7" t="s">
        <v>261</v>
      </c>
      <c r="D17831" s="7" t="s">
        <v>34485</v>
      </c>
      <c r="E17831" s="7" t="s">
        <v>35371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35412</v>
      </c>
      <c r="B17832" s="7" t="s">
        <v>35413</v>
      </c>
      <c r="C17832" s="7" t="s">
        <v>261</v>
      </c>
      <c r="D17832" s="7" t="s">
        <v>34485</v>
      </c>
      <c r="E17832" s="7" t="s">
        <v>35371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35414</v>
      </c>
      <c r="B17833" s="7" t="s">
        <v>35415</v>
      </c>
      <c r="C17833" s="7" t="s">
        <v>261</v>
      </c>
      <c r="D17833" s="7" t="s">
        <v>34485</v>
      </c>
      <c r="E17833" s="7" t="s">
        <v>35371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35416</v>
      </c>
      <c r="B17834" s="7" t="s">
        <v>35417</v>
      </c>
      <c r="C17834" s="7" t="s">
        <v>261</v>
      </c>
      <c r="D17834" s="7" t="s">
        <v>34485</v>
      </c>
      <c r="E17834" s="7" t="s">
        <v>35371</v>
      </c>
      <c r="F17834" s="7" t="s">
        <v>31</v>
      </c>
      <c r="G17834" s="8">
        <v>8.1</v>
      </c>
      <c r="H17834" s="9">
        <v>6.4449000000000006E-2</v>
      </c>
      <c r="I17834" s="10">
        <v>55572</v>
      </c>
      <c r="J17834" s="11"/>
      <c r="K17834" s="7"/>
      <c r="L17834" s="12">
        <v>60</v>
      </c>
      <c r="M17834" s="11"/>
      <c r="N17834" s="38">
        <f>I17834*(100-$B$4)*(100-$B$5)/10000</f>
        <v>55572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35418</v>
      </c>
      <c r="B17835" s="7" t="s">
        <v>35419</v>
      </c>
      <c r="C17835" s="7" t="s">
        <v>261</v>
      </c>
      <c r="D17835" s="7" t="s">
        <v>34485</v>
      </c>
      <c r="E17835" s="7" t="s">
        <v>35371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35420</v>
      </c>
      <c r="B17836" s="7" t="s">
        <v>35421</v>
      </c>
      <c r="C17836" s="7" t="s">
        <v>261</v>
      </c>
      <c r="D17836" s="7" t="s">
        <v>34485</v>
      </c>
      <c r="E17836" s="7" t="s">
        <v>35371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35422</v>
      </c>
      <c r="B17837" s="7" t="s">
        <v>35423</v>
      </c>
      <c r="C17837" s="7" t="s">
        <v>261</v>
      </c>
      <c r="D17837" s="7" t="s">
        <v>34485</v>
      </c>
      <c r="E17837" s="7" t="s">
        <v>35371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35424</v>
      </c>
      <c r="B17838" s="7" t="s">
        <v>35425</v>
      </c>
      <c r="C17838" s="7" t="s">
        <v>261</v>
      </c>
      <c r="D17838" s="7" t="s">
        <v>34485</v>
      </c>
      <c r="E17838" s="7" t="s">
        <v>35371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35426</v>
      </c>
      <c r="B17839" s="7" t="s">
        <v>35427</v>
      </c>
      <c r="C17839" s="7" t="s">
        <v>261</v>
      </c>
      <c r="D17839" s="7" t="s">
        <v>34485</v>
      </c>
      <c r="E17839" s="7" t="s">
        <v>35371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35428</v>
      </c>
      <c r="B17840" s="7" t="s">
        <v>35429</v>
      </c>
      <c r="C17840" s="7" t="s">
        <v>261</v>
      </c>
      <c r="D17840" s="7" t="s">
        <v>34485</v>
      </c>
      <c r="E17840" s="7" t="s">
        <v>35371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35430</v>
      </c>
      <c r="B17841" s="7" t="s">
        <v>35431</v>
      </c>
      <c r="C17841" s="7" t="s">
        <v>261</v>
      </c>
      <c r="D17841" s="7" t="s">
        <v>34485</v>
      </c>
      <c r="E17841" s="7" t="s">
        <v>35371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35432</v>
      </c>
      <c r="B17842" s="7" t="s">
        <v>35433</v>
      </c>
      <c r="C17842" s="7" t="s">
        <v>261</v>
      </c>
      <c r="D17842" s="7" t="s">
        <v>34485</v>
      </c>
      <c r="E17842" s="7" t="s">
        <v>35371</v>
      </c>
      <c r="F17842" s="7" t="s">
        <v>31</v>
      </c>
      <c r="G17842" s="8">
        <v>8.1</v>
      </c>
      <c r="H17842" s="9">
        <v>6.4449000000000006E-2</v>
      </c>
      <c r="I17842" s="10">
        <v>63086.68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63086.68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11.1" customHeight="1" outlineLevel="4" x14ac:dyDescent="0.2">
      <c r="A17843" s="30" t="s">
        <v>35434</v>
      </c>
      <c r="B17843" s="30"/>
      <c r="C17843" s="30"/>
      <c r="D17843" s="30"/>
      <c r="E17843" s="30"/>
      <c r="F17843" s="30"/>
      <c r="G17843" s="30"/>
      <c r="H17843" s="30"/>
      <c r="I17843" s="30"/>
      <c r="J17843" s="30"/>
      <c r="K17843" s="30"/>
      <c r="L17843" s="30"/>
      <c r="M17843" s="30"/>
      <c r="N17843" s="37"/>
      <c r="O17843" s="37"/>
      <c r="P17843" s="37"/>
      <c r="Q17843" s="37"/>
    </row>
    <row r="17844" spans="1:17" ht="35.1" customHeight="1" outlineLevel="5" x14ac:dyDescent="0.2">
      <c r="A17844" s="6" t="s">
        <v>35435</v>
      </c>
      <c r="B17844" s="7" t="s">
        <v>35436</v>
      </c>
      <c r="C17844" s="7" t="s">
        <v>10566</v>
      </c>
      <c r="D17844" s="7" t="s">
        <v>29</v>
      </c>
      <c r="E17844" s="7" t="s">
        <v>35437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35438</v>
      </c>
      <c r="B17845" s="7" t="s">
        <v>35439</v>
      </c>
      <c r="C17845" s="7" t="s">
        <v>10566</v>
      </c>
      <c r="D17845" s="7" t="s">
        <v>29</v>
      </c>
      <c r="E17845" s="7" t="s">
        <v>35437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35440</v>
      </c>
      <c r="B17846" s="7" t="s">
        <v>35441</v>
      </c>
      <c r="C17846" s="7" t="s">
        <v>10566</v>
      </c>
      <c r="D17846" s="7" t="s">
        <v>29</v>
      </c>
      <c r="E17846" s="7" t="s">
        <v>35437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35442</v>
      </c>
      <c r="B17847" s="7" t="s">
        <v>35443</v>
      </c>
      <c r="C17847" s="7" t="s">
        <v>10566</v>
      </c>
      <c r="D17847" s="7" t="s">
        <v>29</v>
      </c>
      <c r="E17847" s="7" t="s">
        <v>35437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35444</v>
      </c>
      <c r="B17848" s="7" t="s">
        <v>35445</v>
      </c>
      <c r="C17848" s="7" t="s">
        <v>10566</v>
      </c>
      <c r="D17848" s="7" t="s">
        <v>29</v>
      </c>
      <c r="E17848" s="7" t="s">
        <v>35437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35446</v>
      </c>
      <c r="B17849" s="7" t="s">
        <v>35447</v>
      </c>
      <c r="C17849" s="7" t="s">
        <v>10566</v>
      </c>
      <c r="D17849" s="7" t="s">
        <v>29</v>
      </c>
      <c r="E17849" s="7" t="s">
        <v>35437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35448</v>
      </c>
      <c r="B17850" s="7" t="s">
        <v>35449</v>
      </c>
      <c r="C17850" s="7" t="s">
        <v>10566</v>
      </c>
      <c r="D17850" s="7" t="s">
        <v>29</v>
      </c>
      <c r="E17850" s="7" t="s">
        <v>35437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35450</v>
      </c>
      <c r="B17851" s="7" t="s">
        <v>35451</v>
      </c>
      <c r="C17851" s="7" t="s">
        <v>10566</v>
      </c>
      <c r="D17851" s="7" t="s">
        <v>29</v>
      </c>
      <c r="E17851" s="7" t="s">
        <v>35437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35452</v>
      </c>
      <c r="B17852" s="7" t="s">
        <v>35453</v>
      </c>
      <c r="C17852" s="7" t="s">
        <v>10566</v>
      </c>
      <c r="D17852" s="7" t="s">
        <v>29</v>
      </c>
      <c r="E17852" s="7" t="s">
        <v>35437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35454</v>
      </c>
      <c r="B17853" s="7" t="s">
        <v>35455</v>
      </c>
      <c r="C17853" s="7" t="s">
        <v>10566</v>
      </c>
      <c r="D17853" s="7" t="s">
        <v>29</v>
      </c>
      <c r="E17853" s="7" t="s">
        <v>35437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35456</v>
      </c>
      <c r="B17854" s="7" t="s">
        <v>35457</v>
      </c>
      <c r="C17854" s="7" t="s">
        <v>10566</v>
      </c>
      <c r="D17854" s="7" t="s">
        <v>29</v>
      </c>
      <c r="E17854" s="7" t="s">
        <v>35437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35458</v>
      </c>
      <c r="B17855" s="7" t="s">
        <v>35459</v>
      </c>
      <c r="C17855" s="7" t="s">
        <v>10566</v>
      </c>
      <c r="D17855" s="7" t="s">
        <v>29</v>
      </c>
      <c r="E17855" s="7" t="s">
        <v>35437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35460</v>
      </c>
      <c r="B17856" s="7" t="s">
        <v>35461</v>
      </c>
      <c r="C17856" s="7" t="s">
        <v>10566</v>
      </c>
      <c r="D17856" s="7" t="s">
        <v>29</v>
      </c>
      <c r="E17856" s="7" t="s">
        <v>35437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35462</v>
      </c>
      <c r="B17857" s="7" t="s">
        <v>35463</v>
      </c>
      <c r="C17857" s="7" t="s">
        <v>10566</v>
      </c>
      <c r="D17857" s="7" t="s">
        <v>29</v>
      </c>
      <c r="E17857" s="7" t="s">
        <v>35437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35464</v>
      </c>
      <c r="B17858" s="7" t="s">
        <v>35465</v>
      </c>
      <c r="C17858" s="7" t="s">
        <v>10566</v>
      </c>
      <c r="D17858" s="7" t="s">
        <v>29</v>
      </c>
      <c r="E17858" s="7" t="s">
        <v>35437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35466</v>
      </c>
      <c r="B17859" s="7" t="s">
        <v>35467</v>
      </c>
      <c r="C17859" s="7" t="s">
        <v>10566</v>
      </c>
      <c r="D17859" s="7" t="s">
        <v>29</v>
      </c>
      <c r="E17859" s="7" t="s">
        <v>35437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35468</v>
      </c>
      <c r="B17860" s="7" t="s">
        <v>35469</v>
      </c>
      <c r="C17860" s="7" t="s">
        <v>10566</v>
      </c>
      <c r="D17860" s="7" t="s">
        <v>34485</v>
      </c>
      <c r="E17860" s="7" t="s">
        <v>35437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35470</v>
      </c>
      <c r="B17861" s="7" t="s">
        <v>35471</v>
      </c>
      <c r="C17861" s="7" t="s">
        <v>10566</v>
      </c>
      <c r="D17861" s="7" t="s">
        <v>34485</v>
      </c>
      <c r="E17861" s="7" t="s">
        <v>35437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35472</v>
      </c>
      <c r="B17862" s="7" t="s">
        <v>35473</v>
      </c>
      <c r="C17862" s="7" t="s">
        <v>10566</v>
      </c>
      <c r="D17862" s="7" t="s">
        <v>34485</v>
      </c>
      <c r="E17862" s="7" t="s">
        <v>35437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35474</v>
      </c>
      <c r="B17863" s="7" t="s">
        <v>35475</v>
      </c>
      <c r="C17863" s="7" t="s">
        <v>10566</v>
      </c>
      <c r="D17863" s="7" t="s">
        <v>34485</v>
      </c>
      <c r="E17863" s="7" t="s">
        <v>35437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35476</v>
      </c>
      <c r="B17864" s="7" t="s">
        <v>35477</v>
      </c>
      <c r="C17864" s="7" t="s">
        <v>10566</v>
      </c>
      <c r="D17864" s="7" t="s">
        <v>34485</v>
      </c>
      <c r="E17864" s="7" t="s">
        <v>35437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35478</v>
      </c>
      <c r="B17865" s="7" t="s">
        <v>35479</v>
      </c>
      <c r="C17865" s="7" t="s">
        <v>10566</v>
      </c>
      <c r="D17865" s="7" t="s">
        <v>34485</v>
      </c>
      <c r="E17865" s="7" t="s">
        <v>35437</v>
      </c>
      <c r="F17865" s="7" t="s">
        <v>31</v>
      </c>
      <c r="G17865" s="8">
        <v>8.5</v>
      </c>
      <c r="H17865" s="9">
        <v>3.6303000000000002E-2</v>
      </c>
      <c r="I17865" s="10">
        <v>65358.71</v>
      </c>
      <c r="J17865" s="11"/>
      <c r="K17865" s="7"/>
      <c r="L17865" s="12">
        <v>60</v>
      </c>
      <c r="M17865" s="11"/>
      <c r="N17865" s="38">
        <f>I17865*(100-$B$4)*(100-$B$5)/10000</f>
        <v>65358.71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35480</v>
      </c>
      <c r="B17866" s="7" t="s">
        <v>35481</v>
      </c>
      <c r="C17866" s="7" t="s">
        <v>10566</v>
      </c>
      <c r="D17866" s="7" t="s">
        <v>34485</v>
      </c>
      <c r="E17866" s="7" t="s">
        <v>35437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35482</v>
      </c>
      <c r="B17867" s="7" t="s">
        <v>35483</v>
      </c>
      <c r="C17867" s="7" t="s">
        <v>10566</v>
      </c>
      <c r="D17867" s="7" t="s">
        <v>34485</v>
      </c>
      <c r="E17867" s="7" t="s">
        <v>35437</v>
      </c>
      <c r="F17867" s="7" t="s">
        <v>31</v>
      </c>
      <c r="G17867" s="8">
        <v>8.5</v>
      </c>
      <c r="H17867" s="9">
        <v>3.6303000000000002E-2</v>
      </c>
      <c r="I17867" s="10">
        <v>61660.83</v>
      </c>
      <c r="J17867" s="11"/>
      <c r="K17867" s="7"/>
      <c r="L17867" s="12">
        <v>60</v>
      </c>
      <c r="M17867" s="11"/>
      <c r="N17867" s="38">
        <f>I17867*(100-$B$4)*(100-$B$5)/10000</f>
        <v>61660.83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35484</v>
      </c>
      <c r="B17868" s="7" t="s">
        <v>35485</v>
      </c>
      <c r="C17868" s="7" t="s">
        <v>10566</v>
      </c>
      <c r="D17868" s="7" t="s">
        <v>34485</v>
      </c>
      <c r="E17868" s="7" t="s">
        <v>35437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35486</v>
      </c>
      <c r="B17869" s="7" t="s">
        <v>35487</v>
      </c>
      <c r="C17869" s="7" t="s">
        <v>10566</v>
      </c>
      <c r="D17869" s="7" t="s">
        <v>34485</v>
      </c>
      <c r="E17869" s="7" t="s">
        <v>35437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35488</v>
      </c>
      <c r="B17870" s="7" t="s">
        <v>35489</v>
      </c>
      <c r="C17870" s="7" t="s">
        <v>10566</v>
      </c>
      <c r="D17870" s="7" t="s">
        <v>34485</v>
      </c>
      <c r="E17870" s="7" t="s">
        <v>35437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35490</v>
      </c>
      <c r="B17871" s="7" t="s">
        <v>35491</v>
      </c>
      <c r="C17871" s="7" t="s">
        <v>10566</v>
      </c>
      <c r="D17871" s="7" t="s">
        <v>34485</v>
      </c>
      <c r="E17871" s="7" t="s">
        <v>35437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35492</v>
      </c>
      <c r="B17872" s="7" t="s">
        <v>35493</v>
      </c>
      <c r="C17872" s="7" t="s">
        <v>10566</v>
      </c>
      <c r="D17872" s="7" t="s">
        <v>34485</v>
      </c>
      <c r="E17872" s="7" t="s">
        <v>35437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35494</v>
      </c>
      <c r="B17873" s="7" t="s">
        <v>35495</v>
      </c>
      <c r="C17873" s="7" t="s">
        <v>10566</v>
      </c>
      <c r="D17873" s="7" t="s">
        <v>34485</v>
      </c>
      <c r="E17873" s="7" t="s">
        <v>35437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35496</v>
      </c>
      <c r="B17874" s="7" t="s">
        <v>35497</v>
      </c>
      <c r="C17874" s="7" t="s">
        <v>10566</v>
      </c>
      <c r="D17874" s="7" t="s">
        <v>34485</v>
      </c>
      <c r="E17874" s="7" t="s">
        <v>35437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35498</v>
      </c>
      <c r="B17875" s="7" t="s">
        <v>35499</v>
      </c>
      <c r="C17875" s="7" t="s">
        <v>10566</v>
      </c>
      <c r="D17875" s="7" t="s">
        <v>34485</v>
      </c>
      <c r="E17875" s="7" t="s">
        <v>35437</v>
      </c>
      <c r="F17875" s="7" t="s">
        <v>31</v>
      </c>
      <c r="G17875" s="8">
        <v>8.5</v>
      </c>
      <c r="H17875" s="9">
        <v>3.6303000000000002E-2</v>
      </c>
      <c r="I17875" s="10">
        <v>65477.61</v>
      </c>
      <c r="J17875" s="11"/>
      <c r="K17875" s="7" t="s">
        <v>705</v>
      </c>
      <c r="L17875" s="12">
        <v>60</v>
      </c>
      <c r="M17875" s="11"/>
      <c r="N17875" s="38">
        <f>I17875*(100-$B$4)*(100-$B$5)/10000</f>
        <v>65477.61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11.1" customHeight="1" outlineLevel="3" x14ac:dyDescent="0.2">
      <c r="A17876" s="29" t="s">
        <v>35500</v>
      </c>
      <c r="B17876" s="29"/>
      <c r="C17876" s="29"/>
      <c r="D17876" s="29"/>
      <c r="E17876" s="29"/>
      <c r="F17876" s="29"/>
      <c r="G17876" s="29"/>
      <c r="H17876" s="29"/>
      <c r="I17876" s="29"/>
      <c r="J17876" s="29"/>
      <c r="K17876" s="29"/>
      <c r="L17876" s="29"/>
      <c r="M17876" s="29"/>
      <c r="N17876" s="36"/>
      <c r="O17876" s="36"/>
      <c r="P17876" s="36"/>
      <c r="Q17876" s="36"/>
    </row>
    <row r="17877" spans="1:17" ht="11.1" customHeight="1" outlineLevel="4" x14ac:dyDescent="0.2">
      <c r="A17877" s="30" t="s">
        <v>35501</v>
      </c>
      <c r="B17877" s="30"/>
      <c r="C17877" s="30"/>
      <c r="D17877" s="30"/>
      <c r="E17877" s="30"/>
      <c r="F17877" s="30"/>
      <c r="G17877" s="30"/>
      <c r="H17877" s="30"/>
      <c r="I17877" s="30"/>
      <c r="J17877" s="30"/>
      <c r="K17877" s="30"/>
      <c r="L17877" s="30"/>
      <c r="M17877" s="30"/>
      <c r="N17877" s="37"/>
      <c r="O17877" s="37"/>
      <c r="P17877" s="37"/>
      <c r="Q17877" s="37"/>
    </row>
    <row r="17878" spans="1:17" ht="35.1" customHeight="1" outlineLevel="5" x14ac:dyDescent="0.2">
      <c r="A17878" s="6" t="s">
        <v>35502</v>
      </c>
      <c r="B17878" s="7" t="s">
        <v>35503</v>
      </c>
      <c r="C17878" s="7" t="s">
        <v>8016</v>
      </c>
      <c r="D17878" s="7" t="s">
        <v>29</v>
      </c>
      <c r="E17878" s="7" t="s">
        <v>35504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35505</v>
      </c>
      <c r="B17879" s="7" t="s">
        <v>35506</v>
      </c>
      <c r="C17879" s="7" t="s">
        <v>8016</v>
      </c>
      <c r="D17879" s="7" t="s">
        <v>29</v>
      </c>
      <c r="E17879" s="7" t="s">
        <v>35504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35507</v>
      </c>
      <c r="B17880" s="7" t="s">
        <v>35508</v>
      </c>
      <c r="C17880" s="7" t="s">
        <v>8016</v>
      </c>
      <c r="D17880" s="7" t="s">
        <v>29</v>
      </c>
      <c r="E17880" s="7" t="s">
        <v>35509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35510</v>
      </c>
      <c r="B17881" s="7" t="s">
        <v>35511</v>
      </c>
      <c r="C17881" s="7" t="s">
        <v>8016</v>
      </c>
      <c r="D17881" s="7" t="s">
        <v>29</v>
      </c>
      <c r="E17881" s="7" t="s">
        <v>35504</v>
      </c>
      <c r="F17881" s="7" t="s">
        <v>31</v>
      </c>
      <c r="G17881" s="8">
        <v>4.1500000000000004</v>
      </c>
      <c r="H17881" s="9">
        <v>2.9735999999999999E-2</v>
      </c>
      <c r="I17881" s="10">
        <v>25283.52</v>
      </c>
      <c r="J17881" s="11"/>
      <c r="K17881" s="7"/>
      <c r="L17881" s="12">
        <v>30</v>
      </c>
      <c r="M17881" s="11"/>
      <c r="N17881" s="38">
        <f>I17881*(100-$B$4)*(100-$B$5)/10000</f>
        <v>25283.52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35512</v>
      </c>
      <c r="B17882" s="7" t="s">
        <v>35513</v>
      </c>
      <c r="C17882" s="7" t="s">
        <v>8016</v>
      </c>
      <c r="D17882" s="7" t="s">
        <v>29</v>
      </c>
      <c r="E17882" s="7" t="s">
        <v>35504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35514</v>
      </c>
      <c r="B17883" s="7" t="s">
        <v>35515</v>
      </c>
      <c r="C17883" s="7" t="s">
        <v>8016</v>
      </c>
      <c r="D17883" s="7" t="s">
        <v>29</v>
      </c>
      <c r="E17883" s="7" t="s">
        <v>35509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35516</v>
      </c>
      <c r="B17884" s="7" t="s">
        <v>35517</v>
      </c>
      <c r="C17884" s="7" t="s">
        <v>8016</v>
      </c>
      <c r="D17884" s="7" t="s">
        <v>29</v>
      </c>
      <c r="E17884" s="7" t="s">
        <v>35504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35518</v>
      </c>
      <c r="B17885" s="7" t="s">
        <v>35519</v>
      </c>
      <c r="C17885" s="7" t="s">
        <v>8016</v>
      </c>
      <c r="D17885" s="7" t="s">
        <v>29</v>
      </c>
      <c r="E17885" s="7" t="s">
        <v>35504</v>
      </c>
      <c r="F17885" s="7" t="s">
        <v>31</v>
      </c>
      <c r="G17885" s="8">
        <v>4.1500000000000004</v>
      </c>
      <c r="H17885" s="9">
        <v>2.9735999999999999E-2</v>
      </c>
      <c r="I17885" s="10">
        <v>26922.82</v>
      </c>
      <c r="J17885" s="11"/>
      <c r="K17885" s="7" t="s">
        <v>705</v>
      </c>
      <c r="L17885" s="12">
        <v>30</v>
      </c>
      <c r="M17885" s="11"/>
      <c r="N17885" s="38">
        <f>I17885*(100-$B$4)*(100-$B$5)/10000</f>
        <v>26922.82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35520</v>
      </c>
      <c r="B17886" s="7" t="s">
        <v>35521</v>
      </c>
      <c r="C17886" s="7" t="s">
        <v>8016</v>
      </c>
      <c r="D17886" s="7" t="s">
        <v>61</v>
      </c>
      <c r="E17886" s="7" t="s">
        <v>35504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35522</v>
      </c>
      <c r="B17887" s="7" t="s">
        <v>35523</v>
      </c>
      <c r="C17887" s="7" t="s">
        <v>8016</v>
      </c>
      <c r="D17887" s="7" t="s">
        <v>61</v>
      </c>
      <c r="E17887" s="7" t="s">
        <v>35504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35524</v>
      </c>
      <c r="B17888" s="7" t="s">
        <v>35525</v>
      </c>
      <c r="C17888" s="7" t="s">
        <v>8016</v>
      </c>
      <c r="D17888" s="7" t="s">
        <v>61</v>
      </c>
      <c r="E17888" s="7" t="s">
        <v>35504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35526</v>
      </c>
      <c r="B17889" s="7" t="s">
        <v>35527</v>
      </c>
      <c r="C17889" s="7" t="s">
        <v>8016</v>
      </c>
      <c r="D17889" s="7" t="s">
        <v>61</v>
      </c>
      <c r="E17889" s="7" t="s">
        <v>35509</v>
      </c>
      <c r="F17889" s="7" t="s">
        <v>31</v>
      </c>
      <c r="G17889" s="8">
        <v>4.1500000000000004</v>
      </c>
      <c r="H17889" s="9">
        <v>2.9735999999999999E-2</v>
      </c>
      <c r="I17889" s="10">
        <v>25283.52</v>
      </c>
      <c r="J17889" s="11"/>
      <c r="K17889" s="7"/>
      <c r="L17889" s="12">
        <v>30</v>
      </c>
      <c r="M17889" s="11"/>
      <c r="N17889" s="38">
        <f>I17889*(100-$B$4)*(100-$B$5)/10000</f>
        <v>25283.52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35528</v>
      </c>
      <c r="B17890" s="7" t="s">
        <v>35529</v>
      </c>
      <c r="C17890" s="7" t="s">
        <v>8016</v>
      </c>
      <c r="D17890" s="7" t="s">
        <v>61</v>
      </c>
      <c r="E17890" s="7" t="s">
        <v>35504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35530</v>
      </c>
      <c r="B17891" s="7" t="s">
        <v>35531</v>
      </c>
      <c r="C17891" s="7" t="s">
        <v>8016</v>
      </c>
      <c r="D17891" s="7" t="s">
        <v>61</v>
      </c>
      <c r="E17891" s="7" t="s">
        <v>35504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35532</v>
      </c>
      <c r="B17892" s="7" t="s">
        <v>35533</v>
      </c>
      <c r="C17892" s="7" t="s">
        <v>8016</v>
      </c>
      <c r="D17892" s="7" t="s">
        <v>61</v>
      </c>
      <c r="E17892" s="7" t="s">
        <v>35509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35534</v>
      </c>
      <c r="B17893" s="7" t="s">
        <v>35535</v>
      </c>
      <c r="C17893" s="7" t="s">
        <v>8016</v>
      </c>
      <c r="D17893" s="7" t="s">
        <v>61</v>
      </c>
      <c r="E17893" s="7" t="s">
        <v>35504</v>
      </c>
      <c r="F17893" s="7" t="s">
        <v>31</v>
      </c>
      <c r="G17893" s="8">
        <v>4.1500000000000004</v>
      </c>
      <c r="H17893" s="9">
        <v>2.9735999999999999E-2</v>
      </c>
      <c r="I17893" s="10">
        <v>26922.82</v>
      </c>
      <c r="J17893" s="11"/>
      <c r="K17893" s="7" t="s">
        <v>705</v>
      </c>
      <c r="L17893" s="12">
        <v>30</v>
      </c>
      <c r="M17893" s="11"/>
      <c r="N17893" s="38">
        <f>I17893*(100-$B$4)*(100-$B$5)/10000</f>
        <v>26922.82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11.1" customHeight="1" outlineLevel="4" x14ac:dyDescent="0.2">
      <c r="A17894" s="30" t="s">
        <v>35536</v>
      </c>
      <c r="B17894" s="30"/>
      <c r="C17894" s="30"/>
      <c r="D17894" s="30"/>
      <c r="E17894" s="30"/>
      <c r="F17894" s="30"/>
      <c r="G17894" s="30"/>
      <c r="H17894" s="30"/>
      <c r="I17894" s="30"/>
      <c r="J17894" s="30"/>
      <c r="K17894" s="30"/>
      <c r="L17894" s="30"/>
      <c r="M17894" s="30"/>
      <c r="N17894" s="37"/>
      <c r="O17894" s="37"/>
      <c r="P17894" s="37"/>
      <c r="Q17894" s="37"/>
    </row>
    <row r="17895" spans="1:17" ht="35.1" customHeight="1" outlineLevel="5" x14ac:dyDescent="0.2">
      <c r="A17895" s="6" t="s">
        <v>35537</v>
      </c>
      <c r="B17895" s="7" t="s">
        <v>35538</v>
      </c>
      <c r="C17895" s="7" t="s">
        <v>247</v>
      </c>
      <c r="D17895" s="7" t="s">
        <v>29</v>
      </c>
      <c r="E17895" s="7" t="s">
        <v>35539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35540</v>
      </c>
      <c r="B17896" s="7" t="s">
        <v>35541</v>
      </c>
      <c r="C17896" s="7" t="s">
        <v>247</v>
      </c>
      <c r="D17896" s="7" t="s">
        <v>29</v>
      </c>
      <c r="E17896" s="7" t="s">
        <v>35539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35542</v>
      </c>
      <c r="B17897" s="7" t="s">
        <v>35543</v>
      </c>
      <c r="C17897" s="7" t="s">
        <v>247</v>
      </c>
      <c r="D17897" s="7" t="s">
        <v>29</v>
      </c>
      <c r="E17897" s="7" t="s">
        <v>35539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35544</v>
      </c>
      <c r="B17898" s="7" t="s">
        <v>35545</v>
      </c>
      <c r="C17898" s="7" t="s">
        <v>247</v>
      </c>
      <c r="D17898" s="7" t="s">
        <v>29</v>
      </c>
      <c r="E17898" s="7" t="s">
        <v>35546</v>
      </c>
      <c r="F17898" s="7" t="s">
        <v>31</v>
      </c>
      <c r="G17898" s="8">
        <v>5.0999999999999996</v>
      </c>
      <c r="H17898" s="9">
        <v>2.1167999999999999E-2</v>
      </c>
      <c r="I17898" s="10">
        <v>31372.35</v>
      </c>
      <c r="J17898" s="11"/>
      <c r="K17898" s="7"/>
      <c r="L17898" s="12">
        <v>30</v>
      </c>
      <c r="M17898" s="11"/>
      <c r="N17898" s="38">
        <f>I17898*(100-$B$4)*(100-$B$5)/10000</f>
        <v>31372.35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35547</v>
      </c>
      <c r="B17899" s="7" t="s">
        <v>35548</v>
      </c>
      <c r="C17899" s="7" t="s">
        <v>247</v>
      </c>
      <c r="D17899" s="7" t="s">
        <v>29</v>
      </c>
      <c r="E17899" s="7" t="s">
        <v>35539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35549</v>
      </c>
      <c r="B17900" s="7" t="s">
        <v>35550</v>
      </c>
      <c r="C17900" s="7" t="s">
        <v>247</v>
      </c>
      <c r="D17900" s="7" t="s">
        <v>29</v>
      </c>
      <c r="E17900" s="7" t="s">
        <v>35539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35551</v>
      </c>
      <c r="B17901" s="7" t="s">
        <v>35552</v>
      </c>
      <c r="C17901" s="7" t="s">
        <v>247</v>
      </c>
      <c r="D17901" s="7" t="s">
        <v>29</v>
      </c>
      <c r="E17901" s="7" t="s">
        <v>35546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35553</v>
      </c>
      <c r="B17902" s="7" t="s">
        <v>35554</v>
      </c>
      <c r="C17902" s="7" t="s">
        <v>247</v>
      </c>
      <c r="D17902" s="7" t="s">
        <v>29</v>
      </c>
      <c r="E17902" s="7" t="s">
        <v>35539</v>
      </c>
      <c r="F17902" s="7" t="s">
        <v>31</v>
      </c>
      <c r="G17902" s="8">
        <v>5.0999999999999996</v>
      </c>
      <c r="H17902" s="9">
        <v>2.1167999999999999E-2</v>
      </c>
      <c r="I17902" s="10">
        <v>22669.26</v>
      </c>
      <c r="J17902" s="11"/>
      <c r="K17902" s="7" t="s">
        <v>705</v>
      </c>
      <c r="L17902" s="12">
        <v>30</v>
      </c>
      <c r="M17902" s="11"/>
      <c r="N17902" s="38">
        <f>I17902*(100-$B$4)*(100-$B$5)/10000</f>
        <v>22669.26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35555</v>
      </c>
      <c r="B17903" s="7" t="s">
        <v>35556</v>
      </c>
      <c r="C17903" s="7" t="s">
        <v>247</v>
      </c>
      <c r="D17903" s="7" t="s">
        <v>61</v>
      </c>
      <c r="E17903" s="7" t="s">
        <v>35539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35557</v>
      </c>
      <c r="B17904" s="7" t="s">
        <v>35558</v>
      </c>
      <c r="C17904" s="7" t="s">
        <v>247</v>
      </c>
      <c r="D17904" s="7" t="s">
        <v>61</v>
      </c>
      <c r="E17904" s="7" t="s">
        <v>35539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2">
        <v>1</v>
      </c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35559</v>
      </c>
      <c r="B17905" s="7" t="s">
        <v>35560</v>
      </c>
      <c r="C17905" s="7" t="s">
        <v>247</v>
      </c>
      <c r="D17905" s="7" t="s">
        <v>61</v>
      </c>
      <c r="E17905" s="7" t="s">
        <v>35546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35561</v>
      </c>
      <c r="B17906" s="7" t="s">
        <v>35562</v>
      </c>
      <c r="C17906" s="7" t="s">
        <v>247</v>
      </c>
      <c r="D17906" s="7" t="s">
        <v>61</v>
      </c>
      <c r="E17906" s="7" t="s">
        <v>35539</v>
      </c>
      <c r="F17906" s="7" t="s">
        <v>31</v>
      </c>
      <c r="G17906" s="8">
        <v>5.0999999999999996</v>
      </c>
      <c r="H17906" s="9">
        <v>2.1167999999999999E-2</v>
      </c>
      <c r="I17906" s="10">
        <v>31372.35</v>
      </c>
      <c r="J17906" s="11"/>
      <c r="K17906" s="7"/>
      <c r="L17906" s="12">
        <v>30</v>
      </c>
      <c r="M17906" s="11"/>
      <c r="N17906" s="38">
        <f>I17906*(100-$B$4)*(100-$B$5)/10000</f>
        <v>31372.35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35563</v>
      </c>
      <c r="B17907" s="7" t="s">
        <v>35564</v>
      </c>
      <c r="C17907" s="7" t="s">
        <v>247</v>
      </c>
      <c r="D17907" s="7" t="s">
        <v>61</v>
      </c>
      <c r="E17907" s="7" t="s">
        <v>35546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35565</v>
      </c>
      <c r="B17908" s="7" t="s">
        <v>35566</v>
      </c>
      <c r="C17908" s="7" t="s">
        <v>247</v>
      </c>
      <c r="D17908" s="7" t="s">
        <v>61</v>
      </c>
      <c r="E17908" s="7" t="s">
        <v>35539</v>
      </c>
      <c r="F17908" s="7" t="s">
        <v>31</v>
      </c>
      <c r="G17908" s="8">
        <v>5.0999999999999996</v>
      </c>
      <c r="H17908" s="9">
        <v>2.1167999999999999E-2</v>
      </c>
      <c r="I17908" s="10">
        <v>22669.26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22669.26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35567</v>
      </c>
      <c r="B17909" s="7" t="s">
        <v>35568</v>
      </c>
      <c r="C17909" s="7" t="s">
        <v>247</v>
      </c>
      <c r="D17909" s="7" t="s">
        <v>61</v>
      </c>
      <c r="E17909" s="7" t="s">
        <v>35539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35569</v>
      </c>
      <c r="B17910" s="7" t="s">
        <v>35570</v>
      </c>
      <c r="C17910" s="7" t="s">
        <v>247</v>
      </c>
      <c r="D17910" s="7" t="s">
        <v>61</v>
      </c>
      <c r="E17910" s="7" t="s">
        <v>35539</v>
      </c>
      <c r="F17910" s="7" t="s">
        <v>31</v>
      </c>
      <c r="G17910" s="8">
        <v>5.0999999999999996</v>
      </c>
      <c r="H17910" s="9">
        <v>2.1167999999999999E-2</v>
      </c>
      <c r="I17910" s="10">
        <v>33603.199999999997</v>
      </c>
      <c r="J17910" s="11"/>
      <c r="K17910" s="7" t="s">
        <v>705</v>
      </c>
      <c r="L17910" s="12">
        <v>30</v>
      </c>
      <c r="M17910" s="11"/>
      <c r="N17910" s="38">
        <f>I17910*(100-$B$4)*(100-$B$5)/10000</f>
        <v>33603.199999999997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11.1" customHeight="1" outlineLevel="4" x14ac:dyDescent="0.2">
      <c r="A17911" s="30" t="s">
        <v>35571</v>
      </c>
      <c r="B17911" s="30"/>
      <c r="C17911" s="30"/>
      <c r="D17911" s="30"/>
      <c r="E17911" s="30"/>
      <c r="F17911" s="30"/>
      <c r="G17911" s="30"/>
      <c r="H17911" s="30"/>
      <c r="I17911" s="30"/>
      <c r="J17911" s="30"/>
      <c r="K17911" s="30"/>
      <c r="L17911" s="30"/>
      <c r="M17911" s="30"/>
      <c r="N17911" s="37"/>
      <c r="O17911" s="37"/>
      <c r="P17911" s="37"/>
      <c r="Q17911" s="37"/>
    </row>
    <row r="17912" spans="1:17" ht="35.1" customHeight="1" outlineLevel="5" x14ac:dyDescent="0.2">
      <c r="A17912" s="6" t="s">
        <v>35572</v>
      </c>
      <c r="B17912" s="7" t="s">
        <v>35573</v>
      </c>
      <c r="C17912" s="7" t="s">
        <v>254</v>
      </c>
      <c r="D17912" s="7" t="s">
        <v>29</v>
      </c>
      <c r="E17912" s="7" t="s">
        <v>35574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35575</v>
      </c>
      <c r="B17913" s="7" t="s">
        <v>35576</v>
      </c>
      <c r="C17913" s="7" t="s">
        <v>254</v>
      </c>
      <c r="D17913" s="7" t="s">
        <v>29</v>
      </c>
      <c r="E17913" s="7" t="s">
        <v>35574</v>
      </c>
      <c r="F17913" s="7" t="s">
        <v>31</v>
      </c>
      <c r="G17913" s="8">
        <v>7.6</v>
      </c>
      <c r="H17913" s="9">
        <v>3.6303000000000002E-2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35577</v>
      </c>
      <c r="B17914" s="7" t="s">
        <v>35578</v>
      </c>
      <c r="C17914" s="7" t="s">
        <v>254</v>
      </c>
      <c r="D17914" s="7" t="s">
        <v>29</v>
      </c>
      <c r="E17914" s="7" t="s">
        <v>35579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35580</v>
      </c>
      <c r="B17915" s="7" t="s">
        <v>35581</v>
      </c>
      <c r="C17915" s="7" t="s">
        <v>254</v>
      </c>
      <c r="D17915" s="7" t="s">
        <v>29</v>
      </c>
      <c r="E17915" s="7" t="s">
        <v>35574</v>
      </c>
      <c r="F17915" s="7" t="s">
        <v>31</v>
      </c>
      <c r="G17915" s="8">
        <v>7.6</v>
      </c>
      <c r="H17915" s="9">
        <v>3.0252000000000001E-2</v>
      </c>
      <c r="I17915" s="10">
        <v>44782.65</v>
      </c>
      <c r="J17915" s="11"/>
      <c r="K17915" s="7"/>
      <c r="L17915" s="12">
        <v>30</v>
      </c>
      <c r="M17915" s="11"/>
      <c r="N17915" s="38">
        <f>I17915*(100-$B$4)*(100-$B$5)/10000</f>
        <v>44782.65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35582</v>
      </c>
      <c r="B17916" s="7" t="s">
        <v>35583</v>
      </c>
      <c r="C17916" s="7" t="s">
        <v>254</v>
      </c>
      <c r="D17916" s="7" t="s">
        <v>29</v>
      </c>
      <c r="E17916" s="7" t="s">
        <v>35579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35584</v>
      </c>
      <c r="B17917" s="7" t="s">
        <v>35585</v>
      </c>
      <c r="C17917" s="7" t="s">
        <v>254</v>
      </c>
      <c r="D17917" s="7" t="s">
        <v>29</v>
      </c>
      <c r="E17917" s="7" t="s">
        <v>35574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35586</v>
      </c>
      <c r="B17918" s="7" t="s">
        <v>35587</v>
      </c>
      <c r="C17918" s="7" t="s">
        <v>254</v>
      </c>
      <c r="D17918" s="7" t="s">
        <v>29</v>
      </c>
      <c r="E17918" s="7" t="s">
        <v>35574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35588</v>
      </c>
      <c r="B17919" s="7" t="s">
        <v>35589</v>
      </c>
      <c r="C17919" s="7" t="s">
        <v>254</v>
      </c>
      <c r="D17919" s="7" t="s">
        <v>29</v>
      </c>
      <c r="E17919" s="7" t="s">
        <v>35574</v>
      </c>
      <c r="F17919" s="7" t="s">
        <v>31</v>
      </c>
      <c r="G17919" s="8">
        <v>7.6</v>
      </c>
      <c r="H17919" s="9">
        <v>3.6303000000000002E-2</v>
      </c>
      <c r="I17919" s="10">
        <v>48599.44</v>
      </c>
      <c r="J17919" s="11"/>
      <c r="K17919" s="7" t="s">
        <v>705</v>
      </c>
      <c r="L17919" s="12">
        <v>30</v>
      </c>
      <c r="M17919" s="11"/>
      <c r="N17919" s="38">
        <f>I17919*(100-$B$4)*(100-$B$5)/10000</f>
        <v>48599.44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35590</v>
      </c>
      <c r="B17920" s="7" t="s">
        <v>35591</v>
      </c>
      <c r="C17920" s="7" t="s">
        <v>254</v>
      </c>
      <c r="D17920" s="7" t="s">
        <v>61</v>
      </c>
      <c r="E17920" s="7" t="s">
        <v>35574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35592</v>
      </c>
      <c r="B17921" s="7" t="s">
        <v>35593</v>
      </c>
      <c r="C17921" s="7" t="s">
        <v>254</v>
      </c>
      <c r="D17921" s="7" t="s">
        <v>61</v>
      </c>
      <c r="E17921" s="7" t="s">
        <v>35579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35594</v>
      </c>
      <c r="B17922" s="7" t="s">
        <v>35595</v>
      </c>
      <c r="C17922" s="7" t="s">
        <v>254</v>
      </c>
      <c r="D17922" s="7" t="s">
        <v>61</v>
      </c>
      <c r="E17922" s="7" t="s">
        <v>35574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35596</v>
      </c>
      <c r="B17923" s="7" t="s">
        <v>35597</v>
      </c>
      <c r="C17923" s="7" t="s">
        <v>254</v>
      </c>
      <c r="D17923" s="7" t="s">
        <v>61</v>
      </c>
      <c r="E17923" s="7" t="s">
        <v>35574</v>
      </c>
      <c r="F17923" s="7" t="s">
        <v>31</v>
      </c>
      <c r="G17923" s="8">
        <v>7.6</v>
      </c>
      <c r="H17923" s="9">
        <v>3.6303000000000002E-2</v>
      </c>
      <c r="I17923" s="10">
        <v>44782.65</v>
      </c>
      <c r="J17923" s="11"/>
      <c r="K17923" s="7"/>
      <c r="L17923" s="12">
        <v>30</v>
      </c>
      <c r="M17923" s="11"/>
      <c r="N17923" s="38">
        <f>I17923*(100-$B$4)*(100-$B$5)/10000</f>
        <v>44782.65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35598</v>
      </c>
      <c r="B17924" s="7" t="s">
        <v>35599</v>
      </c>
      <c r="C17924" s="7" t="s">
        <v>254</v>
      </c>
      <c r="D17924" s="7" t="s">
        <v>61</v>
      </c>
      <c r="E17924" s="7" t="s">
        <v>35574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35600</v>
      </c>
      <c r="B17925" s="7" t="s">
        <v>35601</v>
      </c>
      <c r="C17925" s="7" t="s">
        <v>254</v>
      </c>
      <c r="D17925" s="7" t="s">
        <v>61</v>
      </c>
      <c r="E17925" s="7" t="s">
        <v>35579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35602</v>
      </c>
      <c r="B17926" s="7" t="s">
        <v>35603</v>
      </c>
      <c r="C17926" s="7" t="s">
        <v>254</v>
      </c>
      <c r="D17926" s="7" t="s">
        <v>61</v>
      </c>
      <c r="E17926" s="7" t="s">
        <v>35574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35604</v>
      </c>
      <c r="B17927" s="7" t="s">
        <v>35605</v>
      </c>
      <c r="C17927" s="7" t="s">
        <v>254</v>
      </c>
      <c r="D17927" s="7" t="s">
        <v>61</v>
      </c>
      <c r="E17927" s="7" t="s">
        <v>35574</v>
      </c>
      <c r="F17927" s="7" t="s">
        <v>31</v>
      </c>
      <c r="G17927" s="8">
        <v>7.6</v>
      </c>
      <c r="H17927" s="9">
        <v>3.6303000000000002E-2</v>
      </c>
      <c r="I17927" s="10">
        <v>48599.44</v>
      </c>
      <c r="J17927" s="11"/>
      <c r="K17927" s="7" t="s">
        <v>705</v>
      </c>
      <c r="L17927" s="12">
        <v>30</v>
      </c>
      <c r="M17927" s="11"/>
      <c r="N17927" s="38">
        <f>I17927*(100-$B$4)*(100-$B$5)/10000</f>
        <v>48599.44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11.1" customHeight="1" outlineLevel="4" x14ac:dyDescent="0.2">
      <c r="A17928" s="30" t="s">
        <v>35606</v>
      </c>
      <c r="B17928" s="30"/>
      <c r="C17928" s="30"/>
      <c r="D17928" s="30"/>
      <c r="E17928" s="30"/>
      <c r="F17928" s="30"/>
      <c r="G17928" s="30"/>
      <c r="H17928" s="30"/>
      <c r="I17928" s="30"/>
      <c r="J17928" s="30"/>
      <c r="K17928" s="30"/>
      <c r="L17928" s="30"/>
      <c r="M17928" s="30"/>
      <c r="N17928" s="37"/>
      <c r="O17928" s="37"/>
      <c r="P17928" s="37"/>
      <c r="Q17928" s="37"/>
    </row>
    <row r="17929" spans="1:17" ht="35.1" customHeight="1" outlineLevel="5" x14ac:dyDescent="0.2">
      <c r="A17929" s="6" t="s">
        <v>35607</v>
      </c>
      <c r="B17929" s="7" t="s">
        <v>35608</v>
      </c>
      <c r="C17929" s="7" t="s">
        <v>261</v>
      </c>
      <c r="D17929" s="7" t="s">
        <v>29</v>
      </c>
      <c r="E17929" s="7" t="s">
        <v>35609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35610</v>
      </c>
      <c r="B17930" s="7" t="s">
        <v>35611</v>
      </c>
      <c r="C17930" s="7" t="s">
        <v>261</v>
      </c>
      <c r="D17930" s="7" t="s">
        <v>29</v>
      </c>
      <c r="E17930" s="7" t="s">
        <v>35609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35612</v>
      </c>
      <c r="B17931" s="7" t="s">
        <v>35613</v>
      </c>
      <c r="C17931" s="7" t="s">
        <v>261</v>
      </c>
      <c r="D17931" s="7" t="s">
        <v>29</v>
      </c>
      <c r="E17931" s="7" t="s">
        <v>35614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35615</v>
      </c>
      <c r="B17932" s="7" t="s">
        <v>35616</v>
      </c>
      <c r="C17932" s="7" t="s">
        <v>261</v>
      </c>
      <c r="D17932" s="7" t="s">
        <v>29</v>
      </c>
      <c r="E17932" s="7" t="s">
        <v>35609</v>
      </c>
      <c r="F17932" s="7" t="s">
        <v>31</v>
      </c>
      <c r="G17932" s="8">
        <v>8.1</v>
      </c>
      <c r="H17932" s="9">
        <v>6.4449000000000006E-2</v>
      </c>
      <c r="I17932" s="10">
        <v>55148.53</v>
      </c>
      <c r="J17932" s="11"/>
      <c r="K17932" s="7"/>
      <c r="L17932" s="12">
        <v>30</v>
      </c>
      <c r="M17932" s="11"/>
      <c r="N17932" s="38">
        <f>I17932*(100-$B$4)*(100-$B$5)/10000</f>
        <v>55148.53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35617</v>
      </c>
      <c r="B17933" s="7" t="s">
        <v>35618</v>
      </c>
      <c r="C17933" s="7" t="s">
        <v>261</v>
      </c>
      <c r="D17933" s="7" t="s">
        <v>29</v>
      </c>
      <c r="E17933" s="7" t="s">
        <v>35609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35619</v>
      </c>
      <c r="B17934" s="7" t="s">
        <v>35620</v>
      </c>
      <c r="C17934" s="7" t="s">
        <v>261</v>
      </c>
      <c r="D17934" s="7" t="s">
        <v>29</v>
      </c>
      <c r="E17934" s="7" t="s">
        <v>35609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35621</v>
      </c>
      <c r="B17935" s="7" t="s">
        <v>35622</v>
      </c>
      <c r="C17935" s="7" t="s">
        <v>261</v>
      </c>
      <c r="D17935" s="7" t="s">
        <v>29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35623</v>
      </c>
      <c r="B17936" s="7" t="s">
        <v>35624</v>
      </c>
      <c r="C17936" s="7" t="s">
        <v>261</v>
      </c>
      <c r="D17936" s="7" t="s">
        <v>29</v>
      </c>
      <c r="E17936" s="7" t="s">
        <v>35614</v>
      </c>
      <c r="F17936" s="7" t="s">
        <v>31</v>
      </c>
      <c r="G17936" s="8">
        <v>8.1</v>
      </c>
      <c r="H17936" s="9">
        <v>6.4449000000000006E-2</v>
      </c>
      <c r="I17936" s="10">
        <v>58965.32</v>
      </c>
      <c r="J17936" s="11"/>
      <c r="K17936" s="7" t="s">
        <v>705</v>
      </c>
      <c r="L17936" s="12">
        <v>30</v>
      </c>
      <c r="M17936" s="11"/>
      <c r="N17936" s="38">
        <f>I17936*(100-$B$4)*(100-$B$5)/10000</f>
        <v>58965.32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35625</v>
      </c>
      <c r="B17937" s="7" t="s">
        <v>35626</v>
      </c>
      <c r="C17937" s="7" t="s">
        <v>261</v>
      </c>
      <c r="D17937" s="7" t="s">
        <v>61</v>
      </c>
      <c r="E17937" s="7" t="s">
        <v>35609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35627</v>
      </c>
      <c r="B17938" s="7" t="s">
        <v>35628</v>
      </c>
      <c r="C17938" s="7" t="s">
        <v>261</v>
      </c>
      <c r="D17938" s="7" t="s">
        <v>61</v>
      </c>
      <c r="E17938" s="7" t="s">
        <v>35609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35629</v>
      </c>
      <c r="B17939" s="7" t="s">
        <v>35630</v>
      </c>
      <c r="C17939" s="7" t="s">
        <v>261</v>
      </c>
      <c r="D17939" s="7" t="s">
        <v>61</v>
      </c>
      <c r="E17939" s="7" t="s">
        <v>35614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35631</v>
      </c>
      <c r="B17940" s="7" t="s">
        <v>35632</v>
      </c>
      <c r="C17940" s="7" t="s">
        <v>261</v>
      </c>
      <c r="D17940" s="7" t="s">
        <v>61</v>
      </c>
      <c r="E17940" s="7" t="s">
        <v>35609</v>
      </c>
      <c r="F17940" s="7" t="s">
        <v>31</v>
      </c>
      <c r="G17940" s="8">
        <v>8.1</v>
      </c>
      <c r="H17940" s="9">
        <v>6.4449000000000006E-2</v>
      </c>
      <c r="I17940" s="10">
        <v>55148.53</v>
      </c>
      <c r="J17940" s="11"/>
      <c r="K17940" s="7"/>
      <c r="L17940" s="12">
        <v>30</v>
      </c>
      <c r="M17940" s="11"/>
      <c r="N17940" s="38">
        <f>I17940*(100-$B$4)*(100-$B$5)/10000</f>
        <v>55148.53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35633</v>
      </c>
      <c r="B17941" s="7" t="s">
        <v>35634</v>
      </c>
      <c r="C17941" s="7" t="s">
        <v>261</v>
      </c>
      <c r="D17941" s="7" t="s">
        <v>61</v>
      </c>
      <c r="E17941" s="7" t="s">
        <v>35609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35635</v>
      </c>
      <c r="B17942" s="7" t="s">
        <v>35636</v>
      </c>
      <c r="C17942" s="7" t="s">
        <v>261</v>
      </c>
      <c r="D17942" s="7" t="s">
        <v>61</v>
      </c>
      <c r="E17942" s="7" t="s">
        <v>35614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35637</v>
      </c>
      <c r="B17943" s="7" t="s">
        <v>35638</v>
      </c>
      <c r="C17943" s="7" t="s">
        <v>261</v>
      </c>
      <c r="D17943" s="7" t="s">
        <v>61</v>
      </c>
      <c r="E17943" s="7" t="s">
        <v>35609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35639</v>
      </c>
      <c r="B17944" s="7" t="s">
        <v>35640</v>
      </c>
      <c r="C17944" s="7" t="s">
        <v>261</v>
      </c>
      <c r="D17944" s="7" t="s">
        <v>61</v>
      </c>
      <c r="E17944" s="7" t="s">
        <v>35609</v>
      </c>
      <c r="F17944" s="7" t="s">
        <v>31</v>
      </c>
      <c r="G17944" s="8">
        <v>8.1</v>
      </c>
      <c r="H17944" s="9">
        <v>6.4449000000000006E-2</v>
      </c>
      <c r="I17944" s="10">
        <v>58965.32</v>
      </c>
      <c r="J17944" s="11"/>
      <c r="K17944" s="7" t="s">
        <v>705</v>
      </c>
      <c r="L17944" s="12">
        <v>30</v>
      </c>
      <c r="M17944" s="11"/>
      <c r="N17944" s="38">
        <f>I17944*(100-$B$4)*(100-$B$5)/10000</f>
        <v>58965.32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11.1" customHeight="1" outlineLevel="4" x14ac:dyDescent="0.2">
      <c r="A17945" s="30" t="s">
        <v>35641</v>
      </c>
      <c r="B17945" s="30"/>
      <c r="C17945" s="30"/>
      <c r="D17945" s="30"/>
      <c r="E17945" s="30"/>
      <c r="F17945" s="30"/>
      <c r="G17945" s="30"/>
      <c r="H17945" s="30"/>
      <c r="I17945" s="30"/>
      <c r="J17945" s="30"/>
      <c r="K17945" s="30"/>
      <c r="L17945" s="30"/>
      <c r="M17945" s="30"/>
      <c r="N17945" s="37"/>
      <c r="O17945" s="37"/>
      <c r="P17945" s="37"/>
      <c r="Q17945" s="37"/>
    </row>
    <row r="17946" spans="1:17" ht="35.1" customHeight="1" outlineLevel="5" x14ac:dyDescent="0.2">
      <c r="A17946" s="6" t="s">
        <v>35642</v>
      </c>
      <c r="B17946" s="7" t="s">
        <v>35643</v>
      </c>
      <c r="C17946" s="7" t="s">
        <v>10566</v>
      </c>
      <c r="D17946" s="7" t="s">
        <v>29</v>
      </c>
      <c r="E17946" s="7" t="s">
        <v>35644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35645</v>
      </c>
      <c r="B17947" s="7" t="s">
        <v>35646</v>
      </c>
      <c r="C17947" s="7" t="s">
        <v>10566</v>
      </c>
      <c r="D17947" s="7" t="s">
        <v>29</v>
      </c>
      <c r="E17947" s="7" t="s">
        <v>35644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35647</v>
      </c>
      <c r="B17948" s="7" t="s">
        <v>35648</v>
      </c>
      <c r="C17948" s="7" t="s">
        <v>10566</v>
      </c>
      <c r="D17948" s="7" t="s">
        <v>29</v>
      </c>
      <c r="E17948" s="7" t="s">
        <v>35649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35650</v>
      </c>
      <c r="B17949" s="7" t="s">
        <v>35651</v>
      </c>
      <c r="C17949" s="7" t="s">
        <v>10566</v>
      </c>
      <c r="D17949" s="7" t="s">
        <v>29</v>
      </c>
      <c r="E17949" s="7" t="s">
        <v>35644</v>
      </c>
      <c r="F17949" s="7" t="s">
        <v>31</v>
      </c>
      <c r="G17949" s="8">
        <v>8.5</v>
      </c>
      <c r="H17949" s="9">
        <v>3.6303000000000002E-2</v>
      </c>
      <c r="I17949" s="10">
        <v>61237.36</v>
      </c>
      <c r="J17949" s="11"/>
      <c r="K17949" s="7"/>
      <c r="L17949" s="12">
        <v>30</v>
      </c>
      <c r="M17949" s="11"/>
      <c r="N17949" s="38">
        <f>I17949*(100-$B$4)*(100-$B$5)/10000</f>
        <v>61237.36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35652</v>
      </c>
      <c r="B17950" s="7" t="s">
        <v>35653</v>
      </c>
      <c r="C17950" s="7" t="s">
        <v>10566</v>
      </c>
      <c r="D17950" s="7" t="s">
        <v>29</v>
      </c>
      <c r="E17950" s="7" t="s">
        <v>35644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35654</v>
      </c>
      <c r="B17951" s="7" t="s">
        <v>35655</v>
      </c>
      <c r="C17951" s="7" t="s">
        <v>10566</v>
      </c>
      <c r="D17951" s="7" t="s">
        <v>29</v>
      </c>
      <c r="E17951" s="7" t="s">
        <v>35649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35656</v>
      </c>
      <c r="B17952" s="7" t="s">
        <v>35657</v>
      </c>
      <c r="C17952" s="7" t="s">
        <v>10566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35658</v>
      </c>
      <c r="B17953" s="7" t="s">
        <v>35659</v>
      </c>
      <c r="C17953" s="7" t="s">
        <v>10566</v>
      </c>
      <c r="D17953" s="7" t="s">
        <v>29</v>
      </c>
      <c r="E17953" s="7" t="s">
        <v>35644</v>
      </c>
      <c r="F17953" s="7" t="s">
        <v>31</v>
      </c>
      <c r="G17953" s="8">
        <v>8.5</v>
      </c>
      <c r="H17953" s="9">
        <v>3.6303000000000002E-2</v>
      </c>
      <c r="I17953" s="10">
        <v>65054.17</v>
      </c>
      <c r="J17953" s="11"/>
      <c r="K17953" s="7" t="s">
        <v>705</v>
      </c>
      <c r="L17953" s="12">
        <v>30</v>
      </c>
      <c r="M17953" s="11"/>
      <c r="N17953" s="38">
        <f>I17953*(100-$B$4)*(100-$B$5)/10000</f>
        <v>65054.17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35660</v>
      </c>
      <c r="B17954" s="7" t="s">
        <v>35661</v>
      </c>
      <c r="C17954" s="7" t="s">
        <v>10566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35662</v>
      </c>
      <c r="B17955" s="7" t="s">
        <v>35663</v>
      </c>
      <c r="C17955" s="7" t="s">
        <v>10566</v>
      </c>
      <c r="D17955" s="7" t="s">
        <v>61</v>
      </c>
      <c r="E17955" s="7" t="s">
        <v>35649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35664</v>
      </c>
      <c r="B17956" s="7" t="s">
        <v>35665</v>
      </c>
      <c r="C17956" s="7" t="s">
        <v>10566</v>
      </c>
      <c r="D17956" s="7" t="s">
        <v>61</v>
      </c>
      <c r="E17956" s="7" t="s">
        <v>35644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35666</v>
      </c>
      <c r="B17957" s="7" t="s">
        <v>35667</v>
      </c>
      <c r="C17957" s="7" t="s">
        <v>10566</v>
      </c>
      <c r="D17957" s="7" t="s">
        <v>61</v>
      </c>
      <c r="E17957" s="7" t="s">
        <v>35644</v>
      </c>
      <c r="F17957" s="7" t="s">
        <v>31</v>
      </c>
      <c r="G17957" s="8">
        <v>8.5</v>
      </c>
      <c r="H17957" s="9">
        <v>3.6303000000000002E-2</v>
      </c>
      <c r="I17957" s="10">
        <v>61237.36</v>
      </c>
      <c r="J17957" s="11"/>
      <c r="K17957" s="7"/>
      <c r="L17957" s="12">
        <v>30</v>
      </c>
      <c r="M17957" s="11"/>
      <c r="N17957" s="38">
        <f>I17957*(100-$B$4)*(100-$B$5)/10000</f>
        <v>61237.36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35668</v>
      </c>
      <c r="B17958" s="7" t="s">
        <v>35669</v>
      </c>
      <c r="C17958" s="7" t="s">
        <v>10566</v>
      </c>
      <c r="D17958" s="7" t="s">
        <v>61</v>
      </c>
      <c r="E17958" s="7" t="s">
        <v>35649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35670</v>
      </c>
      <c r="B17959" s="7" t="s">
        <v>35671</v>
      </c>
      <c r="C17959" s="7" t="s">
        <v>10566</v>
      </c>
      <c r="D17959" s="7" t="s">
        <v>61</v>
      </c>
      <c r="E17959" s="7" t="s">
        <v>35644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35672</v>
      </c>
      <c r="B17960" s="7" t="s">
        <v>35673</v>
      </c>
      <c r="C17960" s="7" t="s">
        <v>10566</v>
      </c>
      <c r="D17960" s="7" t="s">
        <v>61</v>
      </c>
      <c r="E17960" s="7" t="s">
        <v>35644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35674</v>
      </c>
      <c r="B17961" s="7" t="s">
        <v>35675</v>
      </c>
      <c r="C17961" s="7" t="s">
        <v>10566</v>
      </c>
      <c r="D17961" s="7" t="s">
        <v>61</v>
      </c>
      <c r="E17961" s="7" t="s">
        <v>35644</v>
      </c>
      <c r="F17961" s="7" t="s">
        <v>31</v>
      </c>
      <c r="G17961" s="8">
        <v>8.5</v>
      </c>
      <c r="H17961" s="9">
        <v>3.6303000000000002E-2</v>
      </c>
      <c r="I17961" s="10">
        <v>65054.17</v>
      </c>
      <c r="J17961" s="11"/>
      <c r="K17961" s="7" t="s">
        <v>705</v>
      </c>
      <c r="L17961" s="12">
        <v>30</v>
      </c>
      <c r="M17961" s="11"/>
      <c r="N17961" s="38">
        <f>I17961*(100-$B$4)*(100-$B$5)/10000</f>
        <v>65054.17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11.1" customHeight="1" outlineLevel="3" x14ac:dyDescent="0.2">
      <c r="A17962" s="29" t="s">
        <v>35676</v>
      </c>
      <c r="B17962" s="29"/>
      <c r="C17962" s="29"/>
      <c r="D17962" s="29"/>
      <c r="E17962" s="29"/>
      <c r="F17962" s="29"/>
      <c r="G17962" s="29"/>
      <c r="H17962" s="29"/>
      <c r="I17962" s="29"/>
      <c r="J17962" s="29"/>
      <c r="K17962" s="29"/>
      <c r="L17962" s="29"/>
      <c r="M17962" s="29"/>
      <c r="N17962" s="36"/>
      <c r="O17962" s="36"/>
      <c r="P17962" s="36"/>
      <c r="Q17962" s="36"/>
    </row>
    <row r="17963" spans="1:17" ht="11.1" customHeight="1" outlineLevel="4" x14ac:dyDescent="0.2">
      <c r="A17963" s="30" t="s">
        <v>35677</v>
      </c>
      <c r="B17963" s="30"/>
      <c r="C17963" s="30"/>
      <c r="D17963" s="30"/>
      <c r="E17963" s="30"/>
      <c r="F17963" s="30"/>
      <c r="G17963" s="30"/>
      <c r="H17963" s="30"/>
      <c r="I17963" s="30"/>
      <c r="J17963" s="30"/>
      <c r="K17963" s="30"/>
      <c r="L17963" s="30"/>
      <c r="M17963" s="30"/>
      <c r="N17963" s="37"/>
      <c r="O17963" s="37"/>
      <c r="P17963" s="37"/>
      <c r="Q17963" s="37"/>
    </row>
    <row r="17964" spans="1:17" ht="35.1" customHeight="1" outlineLevel="5" x14ac:dyDescent="0.2">
      <c r="A17964" s="6" t="s">
        <v>35678</v>
      </c>
      <c r="B17964" s="7" t="s">
        <v>35679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35680</v>
      </c>
      <c r="B17965" s="7" t="s">
        <v>35681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40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35682</v>
      </c>
      <c r="B17966" s="7" t="s">
        <v>35683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35684</v>
      </c>
      <c r="B17967" s="7" t="s">
        <v>35685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31635.09</v>
      </c>
      <c r="J17967" s="11"/>
      <c r="K17967" s="7"/>
      <c r="L17967" s="12">
        <v>30</v>
      </c>
      <c r="M17967" s="11"/>
      <c r="N17967" s="38">
        <f>I17967*(100-$B$4)*(100-$B$5)/10000</f>
        <v>31635.09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35686</v>
      </c>
      <c r="B17968" s="7" t="s">
        <v>35687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35688</v>
      </c>
      <c r="B17969" s="7" t="s">
        <v>35689</v>
      </c>
      <c r="C17969" s="7" t="s">
        <v>247</v>
      </c>
      <c r="D17969" s="7" t="s">
        <v>29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35690</v>
      </c>
      <c r="B17970" s="7" t="s">
        <v>35691</v>
      </c>
      <c r="C17970" s="7" t="s">
        <v>247</v>
      </c>
      <c r="D17970" s="7" t="s">
        <v>29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45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35692</v>
      </c>
      <c r="B17971" s="7" t="s">
        <v>35693</v>
      </c>
      <c r="C17971" s="7" t="s">
        <v>247</v>
      </c>
      <c r="D17971" s="7" t="s">
        <v>29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33176.01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33176.01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35694</v>
      </c>
      <c r="B17972" s="7" t="s">
        <v>35695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35696</v>
      </c>
      <c r="B17973" s="7" t="s">
        <v>35697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35698</v>
      </c>
      <c r="B17974" s="7" t="s">
        <v>35699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35700</v>
      </c>
      <c r="B17975" s="7" t="s">
        <v>35701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31635.09</v>
      </c>
      <c r="J17975" s="11"/>
      <c r="K17975" s="7"/>
      <c r="L17975" s="12">
        <v>30</v>
      </c>
      <c r="M17975" s="11"/>
      <c r="N17975" s="38">
        <f>I17975*(100-$B$4)*(100-$B$5)/10000</f>
        <v>31635.09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35702</v>
      </c>
      <c r="B17976" s="7" t="s">
        <v>35703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35704</v>
      </c>
      <c r="B17977" s="7" t="s">
        <v>35705</v>
      </c>
      <c r="C17977" s="7" t="s">
        <v>247</v>
      </c>
      <c r="D17977" s="7" t="s">
        <v>61</v>
      </c>
      <c r="E17977" s="7" t="s">
        <v>13469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35706</v>
      </c>
      <c r="B17978" s="7" t="s">
        <v>35707</v>
      </c>
      <c r="C17978" s="7" t="s">
        <v>247</v>
      </c>
      <c r="D17978" s="7" t="s">
        <v>61</v>
      </c>
      <c r="E17978" s="7" t="s">
        <v>13469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35708</v>
      </c>
      <c r="B17979" s="7" t="s">
        <v>35709</v>
      </c>
      <c r="C17979" s="7" t="s">
        <v>247</v>
      </c>
      <c r="D17979" s="7" t="s">
        <v>61</v>
      </c>
      <c r="E17979" s="7" t="s">
        <v>13469</v>
      </c>
      <c r="F17979" s="7" t="s">
        <v>31</v>
      </c>
      <c r="G17979" s="8">
        <v>6.1</v>
      </c>
      <c r="H17979" s="9">
        <v>1.6833999999999998E-2</v>
      </c>
      <c r="I17979" s="10">
        <v>33176.01</v>
      </c>
      <c r="J17979" s="11"/>
      <c r="K17979" s="7" t="s">
        <v>705</v>
      </c>
      <c r="L17979" s="12">
        <v>45</v>
      </c>
      <c r="M17979" s="11"/>
      <c r="N17979" s="38">
        <f>I17979*(100-$B$4)*(100-$B$5)/10000</f>
        <v>33176.01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35710</v>
      </c>
      <c r="B17980" s="7" t="s">
        <v>35711</v>
      </c>
      <c r="C17980" s="7" t="s">
        <v>35712</v>
      </c>
      <c r="D17980" s="7" t="s">
        <v>29</v>
      </c>
      <c r="E17980" s="7" t="s">
        <v>35713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45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35714</v>
      </c>
      <c r="B17981" s="7" t="s">
        <v>35715</v>
      </c>
      <c r="C17981" s="7" t="s">
        <v>35712</v>
      </c>
      <c r="D17981" s="7" t="s">
        <v>29</v>
      </c>
      <c r="E17981" s="7" t="s">
        <v>35713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35716</v>
      </c>
      <c r="B17982" s="7" t="s">
        <v>35717</v>
      </c>
      <c r="C17982" s="7" t="s">
        <v>35712</v>
      </c>
      <c r="D17982" s="7" t="s">
        <v>29</v>
      </c>
      <c r="E17982" s="7" t="s">
        <v>35713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35718</v>
      </c>
      <c r="B17983" s="7" t="s">
        <v>35719</v>
      </c>
      <c r="C17983" s="7" t="s">
        <v>35712</v>
      </c>
      <c r="D17983" s="7" t="s">
        <v>29</v>
      </c>
      <c r="E17983" s="7" t="s">
        <v>35713</v>
      </c>
      <c r="F17983" s="7" t="s">
        <v>31</v>
      </c>
      <c r="G17983" s="8">
        <v>6.1</v>
      </c>
      <c r="H17983" s="9">
        <v>1.6833999999999998E-2</v>
      </c>
      <c r="I17983" s="10">
        <v>35847.18</v>
      </c>
      <c r="J17983" s="11"/>
      <c r="K17983" s="7"/>
      <c r="L17983" s="12">
        <v>30</v>
      </c>
      <c r="M17983" s="11"/>
      <c r="N17983" s="38">
        <f>I17983*(100-$B$4)*(100-$B$5)/10000</f>
        <v>35847.18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35720</v>
      </c>
      <c r="B17984" s="7" t="s">
        <v>35721</v>
      </c>
      <c r="C17984" s="7" t="s">
        <v>35712</v>
      </c>
      <c r="D17984" s="7" t="s">
        <v>29</v>
      </c>
      <c r="E17984" s="7" t="s">
        <v>35713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45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35722</v>
      </c>
      <c r="B17985" s="7" t="s">
        <v>35723</v>
      </c>
      <c r="C17985" s="7" t="s">
        <v>35712</v>
      </c>
      <c r="D17985" s="7" t="s">
        <v>29</v>
      </c>
      <c r="E17985" s="7" t="s">
        <v>35713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35724</v>
      </c>
      <c r="B17986" s="7" t="s">
        <v>35725</v>
      </c>
      <c r="C17986" s="7" t="s">
        <v>35712</v>
      </c>
      <c r="D17986" s="7" t="s">
        <v>29</v>
      </c>
      <c r="E17986" s="7" t="s">
        <v>35713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35726</v>
      </c>
      <c r="B17987" s="7" t="s">
        <v>35727</v>
      </c>
      <c r="C17987" s="7" t="s">
        <v>35712</v>
      </c>
      <c r="D17987" s="7" t="s">
        <v>29</v>
      </c>
      <c r="E17987" s="7" t="s">
        <v>35713</v>
      </c>
      <c r="F17987" s="7" t="s">
        <v>31</v>
      </c>
      <c r="G17987" s="8">
        <v>6.1</v>
      </c>
      <c r="H17987" s="9">
        <v>1.6833999999999998E-2</v>
      </c>
      <c r="I17987" s="10">
        <v>37578.79</v>
      </c>
      <c r="J17987" s="11"/>
      <c r="K17987" s="7" t="s">
        <v>705</v>
      </c>
      <c r="L17987" s="12">
        <v>30</v>
      </c>
      <c r="M17987" s="11"/>
      <c r="N17987" s="38">
        <f>I17987*(100-$B$4)*(100-$B$5)/10000</f>
        <v>37578.79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35728</v>
      </c>
      <c r="B17988" s="7" t="s">
        <v>35729</v>
      </c>
      <c r="C17988" s="7" t="s">
        <v>35712</v>
      </c>
      <c r="D17988" s="7" t="s">
        <v>61</v>
      </c>
      <c r="E17988" s="7" t="s">
        <v>35713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35730</v>
      </c>
      <c r="B17989" s="7" t="s">
        <v>35731</v>
      </c>
      <c r="C17989" s="7" t="s">
        <v>35712</v>
      </c>
      <c r="D17989" s="7" t="s">
        <v>61</v>
      </c>
      <c r="E17989" s="7" t="s">
        <v>35713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35732</v>
      </c>
      <c r="B17990" s="7" t="s">
        <v>35733</v>
      </c>
      <c r="C17990" s="7" t="s">
        <v>35712</v>
      </c>
      <c r="D17990" s="7" t="s">
        <v>61</v>
      </c>
      <c r="E17990" s="7" t="s">
        <v>35713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35734</v>
      </c>
      <c r="B17991" s="7" t="s">
        <v>35735</v>
      </c>
      <c r="C17991" s="7" t="s">
        <v>35712</v>
      </c>
      <c r="D17991" s="7" t="s">
        <v>61</v>
      </c>
      <c r="E17991" s="7" t="s">
        <v>35713</v>
      </c>
      <c r="F17991" s="7" t="s">
        <v>31</v>
      </c>
      <c r="G17991" s="8">
        <v>6.1</v>
      </c>
      <c r="H17991" s="9">
        <v>1.6833999999999998E-2</v>
      </c>
      <c r="I17991" s="10">
        <v>35847.18</v>
      </c>
      <c r="J17991" s="11"/>
      <c r="K17991" s="7"/>
      <c r="L17991" s="12">
        <v>30</v>
      </c>
      <c r="M17991" s="11"/>
      <c r="N17991" s="38">
        <f>I17991*(100-$B$4)*(100-$B$5)/10000</f>
        <v>35847.18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35736</v>
      </c>
      <c r="B17992" s="7" t="s">
        <v>35737</v>
      </c>
      <c r="C17992" s="7" t="s">
        <v>35712</v>
      </c>
      <c r="D17992" s="7" t="s">
        <v>61</v>
      </c>
      <c r="E17992" s="7" t="s">
        <v>35713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35738</v>
      </c>
      <c r="B17993" s="7" t="s">
        <v>35739</v>
      </c>
      <c r="C17993" s="7" t="s">
        <v>35712</v>
      </c>
      <c r="D17993" s="7" t="s">
        <v>61</v>
      </c>
      <c r="E17993" s="7" t="s">
        <v>35713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35740</v>
      </c>
      <c r="B17994" s="7" t="s">
        <v>35741</v>
      </c>
      <c r="C17994" s="7" t="s">
        <v>35712</v>
      </c>
      <c r="D17994" s="7" t="s">
        <v>61</v>
      </c>
      <c r="E17994" s="7" t="s">
        <v>35713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35742</v>
      </c>
      <c r="B17995" s="7" t="s">
        <v>35743</v>
      </c>
      <c r="C17995" s="7" t="s">
        <v>35712</v>
      </c>
      <c r="D17995" s="7" t="s">
        <v>61</v>
      </c>
      <c r="E17995" s="7" t="s">
        <v>35713</v>
      </c>
      <c r="F17995" s="7" t="s">
        <v>31</v>
      </c>
      <c r="G17995" s="8">
        <v>6.1</v>
      </c>
      <c r="H17995" s="9">
        <v>1.6833999999999998E-2</v>
      </c>
      <c r="I17995" s="10">
        <v>37578.79</v>
      </c>
      <c r="J17995" s="11"/>
      <c r="K17995" s="7" t="s">
        <v>705</v>
      </c>
      <c r="L17995" s="12">
        <v>45</v>
      </c>
      <c r="M17995" s="11"/>
      <c r="N17995" s="38">
        <f>I17995*(100-$B$4)*(100-$B$5)/10000</f>
        <v>37578.79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11.1" customHeight="1" outlineLevel="4" x14ac:dyDescent="0.2">
      <c r="A17996" s="30" t="s">
        <v>35744</v>
      </c>
      <c r="B17996" s="30"/>
      <c r="C17996" s="30"/>
      <c r="D17996" s="30"/>
      <c r="E17996" s="30"/>
      <c r="F17996" s="30"/>
      <c r="G17996" s="30"/>
      <c r="H17996" s="30"/>
      <c r="I17996" s="30"/>
      <c r="J17996" s="30"/>
      <c r="K17996" s="30"/>
      <c r="L17996" s="30"/>
      <c r="M17996" s="30"/>
      <c r="N17996" s="37"/>
      <c r="O17996" s="37"/>
      <c r="P17996" s="37"/>
      <c r="Q17996" s="37"/>
    </row>
    <row r="17997" spans="1:17" ht="35.1" customHeight="1" outlineLevel="5" x14ac:dyDescent="0.2">
      <c r="A17997" s="6" t="s">
        <v>35745</v>
      </c>
      <c r="B17997" s="7" t="s">
        <v>35746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35747</v>
      </c>
      <c r="B17998" s="7" t="s">
        <v>35748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45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35749</v>
      </c>
      <c r="B17999" s="7" t="s">
        <v>35750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35751</v>
      </c>
      <c r="B18000" s="7" t="s">
        <v>35752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40435.599999999999</v>
      </c>
      <c r="J18000" s="11"/>
      <c r="K18000" s="7"/>
      <c r="L18000" s="12">
        <v>30</v>
      </c>
      <c r="M18000" s="11"/>
      <c r="N18000" s="38">
        <f>I18000*(100-$B$4)*(100-$B$5)/10000</f>
        <v>40435.599999999999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35753</v>
      </c>
      <c r="B18001" s="7" t="s">
        <v>35754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35755</v>
      </c>
      <c r="B18002" s="7" t="s">
        <v>35756</v>
      </c>
      <c r="C18002" s="7" t="s">
        <v>28081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35757</v>
      </c>
      <c r="B18003" s="7" t="s">
        <v>35758</v>
      </c>
      <c r="C18003" s="7" t="s">
        <v>28081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35759</v>
      </c>
      <c r="B18004" s="7" t="s">
        <v>35760</v>
      </c>
      <c r="C18004" s="7" t="s">
        <v>28081</v>
      </c>
      <c r="D18004" s="7" t="s">
        <v>29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41624.49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41624.49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35761</v>
      </c>
      <c r="B18005" s="7" t="s">
        <v>35762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35763</v>
      </c>
      <c r="B18006" s="7" t="s">
        <v>35764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35765</v>
      </c>
      <c r="B18007" s="7" t="s">
        <v>35766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35767</v>
      </c>
      <c r="B18008" s="7" t="s">
        <v>35768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40435.599999999999</v>
      </c>
      <c r="J18008" s="11"/>
      <c r="K18008" s="7"/>
      <c r="L18008" s="12">
        <v>30</v>
      </c>
      <c r="M18008" s="11"/>
      <c r="N18008" s="38">
        <f>I18008*(100-$B$4)*(100-$B$5)/10000</f>
        <v>40435.599999999999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35769</v>
      </c>
      <c r="B18009" s="7" t="s">
        <v>35770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35771</v>
      </c>
      <c r="B18010" s="7" t="s">
        <v>35772</v>
      </c>
      <c r="C18010" s="7" t="s">
        <v>28081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35773</v>
      </c>
      <c r="B18011" s="7" t="s">
        <v>35774</v>
      </c>
      <c r="C18011" s="7" t="s">
        <v>28081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35775</v>
      </c>
      <c r="B18012" s="7" t="s">
        <v>35776</v>
      </c>
      <c r="C18012" s="7" t="s">
        <v>28081</v>
      </c>
      <c r="D18012" s="7" t="s">
        <v>61</v>
      </c>
      <c r="E18012" s="7" t="s">
        <v>262</v>
      </c>
      <c r="F18012" s="7" t="s">
        <v>31</v>
      </c>
      <c r="G18012" s="8">
        <v>7.84</v>
      </c>
      <c r="H18012" s="9">
        <v>1.9560000000000001E-2</v>
      </c>
      <c r="I18012" s="10">
        <v>41624.49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41624.49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35777</v>
      </c>
      <c r="B18013" s="7" t="s">
        <v>35778</v>
      </c>
      <c r="C18013" s="7" t="s">
        <v>12489</v>
      </c>
      <c r="D18013" s="7" t="s">
        <v>29</v>
      </c>
      <c r="E18013" s="7" t="s">
        <v>35779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35780</v>
      </c>
      <c r="B18014" s="7" t="s">
        <v>35781</v>
      </c>
      <c r="C18014" s="7" t="s">
        <v>12489</v>
      </c>
      <c r="D18014" s="7" t="s">
        <v>29</v>
      </c>
      <c r="E18014" s="7" t="s">
        <v>35779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35782</v>
      </c>
      <c r="B18015" s="7" t="s">
        <v>35783</v>
      </c>
      <c r="C18015" s="7" t="s">
        <v>12489</v>
      </c>
      <c r="D18015" s="7" t="s">
        <v>29</v>
      </c>
      <c r="E18015" s="7" t="s">
        <v>35779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35784</v>
      </c>
      <c r="B18016" s="7" t="s">
        <v>35785</v>
      </c>
      <c r="C18016" s="7" t="s">
        <v>12489</v>
      </c>
      <c r="D18016" s="7" t="s">
        <v>29</v>
      </c>
      <c r="E18016" s="7" t="s">
        <v>35779</v>
      </c>
      <c r="F18016" s="7" t="s">
        <v>31</v>
      </c>
      <c r="G18016" s="8">
        <v>7.84</v>
      </c>
      <c r="H18016" s="9">
        <v>1.9560000000000001E-2</v>
      </c>
      <c r="I18016" s="10">
        <v>46575.43</v>
      </c>
      <c r="J18016" s="11"/>
      <c r="K18016" s="7"/>
      <c r="L18016" s="12">
        <v>45</v>
      </c>
      <c r="M18016" s="11"/>
      <c r="N18016" s="38">
        <f>I18016*(100-$B$4)*(100-$B$5)/10000</f>
        <v>46575.43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35786</v>
      </c>
      <c r="B18017" s="7" t="s">
        <v>35787</v>
      </c>
      <c r="C18017" s="7" t="s">
        <v>12489</v>
      </c>
      <c r="D18017" s="7" t="s">
        <v>29</v>
      </c>
      <c r="E18017" s="7" t="s">
        <v>35779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35788</v>
      </c>
      <c r="B18018" s="7" t="s">
        <v>35789</v>
      </c>
      <c r="C18018" s="7" t="s">
        <v>12489</v>
      </c>
      <c r="D18018" s="7" t="s">
        <v>29</v>
      </c>
      <c r="E18018" s="7" t="s">
        <v>35779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35790</v>
      </c>
      <c r="B18019" s="7" t="s">
        <v>35791</v>
      </c>
      <c r="C18019" s="7" t="s">
        <v>12489</v>
      </c>
      <c r="D18019" s="7" t="s">
        <v>29</v>
      </c>
      <c r="E18019" s="7" t="s">
        <v>35779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35792</v>
      </c>
      <c r="B18020" s="7" t="s">
        <v>35793</v>
      </c>
      <c r="C18020" s="7" t="s">
        <v>12489</v>
      </c>
      <c r="D18020" s="7" t="s">
        <v>29</v>
      </c>
      <c r="E18020" s="7" t="s">
        <v>35779</v>
      </c>
      <c r="F18020" s="7" t="s">
        <v>31</v>
      </c>
      <c r="G18020" s="8">
        <v>7.84</v>
      </c>
      <c r="H18020" s="9">
        <v>1.9560000000000001E-2</v>
      </c>
      <c r="I18020" s="10">
        <v>48916.62</v>
      </c>
      <c r="J18020" s="11"/>
      <c r="K18020" s="7" t="s">
        <v>705</v>
      </c>
      <c r="L18020" s="12">
        <v>30</v>
      </c>
      <c r="M18020" s="11"/>
      <c r="N18020" s="38">
        <f>I18020*(100-$B$4)*(100-$B$5)/10000</f>
        <v>48916.62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35794</v>
      </c>
      <c r="B18021" s="7" t="s">
        <v>35795</v>
      </c>
      <c r="C18021" s="7" t="s">
        <v>12489</v>
      </c>
      <c r="D18021" s="7" t="s">
        <v>61</v>
      </c>
      <c r="E18021" s="7" t="s">
        <v>35779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35796</v>
      </c>
      <c r="B18022" s="7" t="s">
        <v>35797</v>
      </c>
      <c r="C18022" s="7" t="s">
        <v>12489</v>
      </c>
      <c r="D18022" s="7" t="s">
        <v>61</v>
      </c>
      <c r="E18022" s="7" t="s">
        <v>35779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35798</v>
      </c>
      <c r="B18023" s="7" t="s">
        <v>35799</v>
      </c>
      <c r="C18023" s="7" t="s">
        <v>12489</v>
      </c>
      <c r="D18023" s="7" t="s">
        <v>61</v>
      </c>
      <c r="E18023" s="7" t="s">
        <v>35779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35800</v>
      </c>
      <c r="B18024" s="7" t="s">
        <v>35801</v>
      </c>
      <c r="C18024" s="7" t="s">
        <v>12489</v>
      </c>
      <c r="D18024" s="7" t="s">
        <v>61</v>
      </c>
      <c r="E18024" s="7" t="s">
        <v>35779</v>
      </c>
      <c r="F18024" s="7" t="s">
        <v>31</v>
      </c>
      <c r="G18024" s="8">
        <v>7.84</v>
      </c>
      <c r="H18024" s="9">
        <v>1.9560000000000001E-2</v>
      </c>
      <c r="I18024" s="10">
        <v>46575.43</v>
      </c>
      <c r="J18024" s="11"/>
      <c r="K18024" s="7"/>
      <c r="L18024" s="12">
        <v>30</v>
      </c>
      <c r="M18024" s="11"/>
      <c r="N18024" s="38">
        <f>I18024*(100-$B$4)*(100-$B$5)/10000</f>
        <v>46575.43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35802</v>
      </c>
      <c r="B18025" s="7" t="s">
        <v>35803</v>
      </c>
      <c r="C18025" s="7" t="s">
        <v>12489</v>
      </c>
      <c r="D18025" s="7" t="s">
        <v>61</v>
      </c>
      <c r="E18025" s="7" t="s">
        <v>35779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35804</v>
      </c>
      <c r="B18026" s="7" t="s">
        <v>35805</v>
      </c>
      <c r="C18026" s="7" t="s">
        <v>12489</v>
      </c>
      <c r="D18026" s="7" t="s">
        <v>61</v>
      </c>
      <c r="E18026" s="7" t="s">
        <v>35779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45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35806</v>
      </c>
      <c r="B18027" s="7" t="s">
        <v>35807</v>
      </c>
      <c r="C18027" s="7" t="s">
        <v>12489</v>
      </c>
      <c r="D18027" s="7" t="s">
        <v>61</v>
      </c>
      <c r="E18027" s="7" t="s">
        <v>35779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35.1" customHeight="1" outlineLevel="5" x14ac:dyDescent="0.2">
      <c r="A18028" s="6" t="s">
        <v>35808</v>
      </c>
      <c r="B18028" s="7" t="s">
        <v>35809</v>
      </c>
      <c r="C18028" s="7" t="s">
        <v>12489</v>
      </c>
      <c r="D18028" s="7" t="s">
        <v>61</v>
      </c>
      <c r="E18028" s="7" t="s">
        <v>35779</v>
      </c>
      <c r="F18028" s="7" t="s">
        <v>31</v>
      </c>
      <c r="G18028" s="8">
        <v>7.84</v>
      </c>
      <c r="H18028" s="9">
        <v>1.9560000000000001E-2</v>
      </c>
      <c r="I18028" s="10">
        <v>48916.62</v>
      </c>
      <c r="J18028" s="11"/>
      <c r="K18028" s="7" t="s">
        <v>705</v>
      </c>
      <c r="L18028" s="12">
        <v>30</v>
      </c>
      <c r="M18028" s="11"/>
      <c r="N18028" s="38">
        <f>I18028*(100-$B$4)*(100-$B$5)/10000</f>
        <v>48916.62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11.1" customHeight="1" outlineLevel="2" x14ac:dyDescent="0.2">
      <c r="A18029" s="28" t="s">
        <v>35810</v>
      </c>
      <c r="B18029" s="28"/>
      <c r="C18029" s="28"/>
      <c r="D18029" s="28"/>
      <c r="E18029" s="28"/>
      <c r="F18029" s="28"/>
      <c r="G18029" s="28"/>
      <c r="H18029" s="28"/>
      <c r="I18029" s="28"/>
      <c r="J18029" s="28"/>
      <c r="K18029" s="28"/>
      <c r="L18029" s="28"/>
      <c r="M18029" s="28"/>
      <c r="N18029" s="35"/>
      <c r="O18029" s="35"/>
      <c r="P18029" s="35"/>
      <c r="Q18029" s="35"/>
    </row>
    <row r="18030" spans="1:17" ht="11.1" customHeight="1" outlineLevel="3" x14ac:dyDescent="0.2">
      <c r="A18030" s="29" t="s">
        <v>35811</v>
      </c>
      <c r="B18030" s="29"/>
      <c r="C18030" s="29"/>
      <c r="D18030" s="29"/>
      <c r="E18030" s="29"/>
      <c r="F18030" s="29"/>
      <c r="G18030" s="29"/>
      <c r="H18030" s="29"/>
      <c r="I18030" s="29"/>
      <c r="J18030" s="29"/>
      <c r="K18030" s="29"/>
      <c r="L18030" s="29"/>
      <c r="M18030" s="29"/>
      <c r="N18030" s="36"/>
      <c r="O18030" s="36"/>
      <c r="P18030" s="36"/>
      <c r="Q18030" s="36"/>
    </row>
    <row r="18031" spans="1:17" ht="11.1" customHeight="1" outlineLevel="4" x14ac:dyDescent="0.2">
      <c r="A18031" s="30" t="s">
        <v>35812</v>
      </c>
      <c r="B18031" s="30"/>
      <c r="C18031" s="30"/>
      <c r="D18031" s="30"/>
      <c r="E18031" s="30"/>
      <c r="F18031" s="30"/>
      <c r="G18031" s="30"/>
      <c r="H18031" s="30"/>
      <c r="I18031" s="30"/>
      <c r="J18031" s="30"/>
      <c r="K18031" s="30"/>
      <c r="L18031" s="30"/>
      <c r="M18031" s="30"/>
      <c r="N18031" s="37"/>
      <c r="O18031" s="37"/>
      <c r="P18031" s="37"/>
      <c r="Q18031" s="37"/>
    </row>
    <row r="18032" spans="1:17" ht="23.1" customHeight="1" outlineLevel="5" x14ac:dyDescent="0.2">
      <c r="A18032" s="6" t="s">
        <v>35813</v>
      </c>
      <c r="B18032" s="7" t="s">
        <v>35814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1.0000000000000001E-5</v>
      </c>
      <c r="I18032" s="10">
        <v>11920.79</v>
      </c>
      <c r="J18032" s="12">
        <v>713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35815</v>
      </c>
      <c r="B18033" s="7" t="s">
        <v>35816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6.9999999999999994E-5</v>
      </c>
      <c r="I18033" s="10">
        <v>14682.86</v>
      </c>
      <c r="J18033" s="12">
        <v>21</v>
      </c>
      <c r="K18033" s="7" t="s">
        <v>705</v>
      </c>
      <c r="L18033" s="12">
        <v>15</v>
      </c>
      <c r="M18033" s="11"/>
      <c r="N18033" s="38">
        <f>I18033*(100-$B$4)*(100-$B$5)/10000</f>
        <v>14682.86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35817</v>
      </c>
      <c r="B18034" s="7" t="s">
        <v>35818</v>
      </c>
      <c r="C18034" s="7"/>
      <c r="D18034" s="7"/>
      <c r="E18034" s="7" t="s">
        <v>52</v>
      </c>
      <c r="F18034" s="7" t="s">
        <v>31</v>
      </c>
      <c r="G18034" s="8">
        <v>0.12</v>
      </c>
      <c r="H18034" s="9">
        <v>4.2000000000000002E-4</v>
      </c>
      <c r="I18034" s="10">
        <v>76690.62</v>
      </c>
      <c r="J18034" s="12">
        <v>10</v>
      </c>
      <c r="K18034" s="7" t="s">
        <v>705</v>
      </c>
      <c r="L18034" s="12">
        <v>15</v>
      </c>
      <c r="M18034" s="11"/>
      <c r="N18034" s="38">
        <f>I18034*(100-$B$4)*(100-$B$5)/10000</f>
        <v>76690.62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35819</v>
      </c>
      <c r="B18035" s="7" t="s">
        <v>35820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82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35821</v>
      </c>
      <c r="B18036" s="7" t="s">
        <v>35822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35823</v>
      </c>
      <c r="B18037" s="7" t="s">
        <v>35824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35825</v>
      </c>
      <c r="B18038" s="7" t="s">
        <v>35826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5.0000000000000002E-5</v>
      </c>
      <c r="I18038" s="10">
        <v>16738.46</v>
      </c>
      <c r="J18038" s="12">
        <v>521</v>
      </c>
      <c r="K18038" s="7" t="s">
        <v>705</v>
      </c>
      <c r="L18038" s="12">
        <v>15</v>
      </c>
      <c r="M18038" s="11"/>
      <c r="N18038" s="38">
        <f>I18038*(100-$B$4)*(100-$B$5)/10000</f>
        <v>16738.46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35827</v>
      </c>
      <c r="B18039" s="7" t="s">
        <v>35828</v>
      </c>
      <c r="C18039" s="7"/>
      <c r="D18039" s="7"/>
      <c r="E18039" s="7" t="s">
        <v>52</v>
      </c>
      <c r="F18039" s="7" t="s">
        <v>31</v>
      </c>
      <c r="G18039" s="8">
        <v>0.05</v>
      </c>
      <c r="H18039" s="9">
        <v>1.6000000000000001E-4</v>
      </c>
      <c r="I18039" s="10">
        <v>13581.65</v>
      </c>
      <c r="J18039" s="12">
        <v>710</v>
      </c>
      <c r="K18039" s="7" t="s">
        <v>705</v>
      </c>
      <c r="L18039" s="12">
        <v>15</v>
      </c>
      <c r="M18039" s="11"/>
      <c r="N18039" s="38">
        <f>I18039*(100-$B$4)*(100-$B$5)/10000</f>
        <v>13581.65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11.1" customHeight="1" outlineLevel="4" x14ac:dyDescent="0.2">
      <c r="A18040" s="30" t="s">
        <v>35829</v>
      </c>
      <c r="B18040" s="30"/>
      <c r="C18040" s="30"/>
      <c r="D18040" s="30"/>
      <c r="E18040" s="30"/>
      <c r="F18040" s="30"/>
      <c r="G18040" s="30"/>
      <c r="H18040" s="30"/>
      <c r="I18040" s="30"/>
      <c r="J18040" s="30"/>
      <c r="K18040" s="30"/>
      <c r="L18040" s="30"/>
      <c r="M18040" s="30"/>
      <c r="N18040" s="37"/>
      <c r="O18040" s="37"/>
      <c r="P18040" s="37"/>
      <c r="Q18040" s="37"/>
    </row>
    <row r="18041" spans="1:17" ht="23.1" customHeight="1" outlineLevel="5" x14ac:dyDescent="0.2">
      <c r="A18041" s="6" t="s">
        <v>35830</v>
      </c>
      <c r="B18041" s="7" t="s">
        <v>35831</v>
      </c>
      <c r="C18041" s="7"/>
      <c r="D18041" s="7"/>
      <c r="E18041" s="7" t="s">
        <v>52</v>
      </c>
      <c r="F18041" s="7" t="s">
        <v>31</v>
      </c>
      <c r="G18041" s="8">
        <v>0.31</v>
      </c>
      <c r="H18041" s="9">
        <v>1E-3</v>
      </c>
      <c r="I18041" s="10">
        <v>18788.509999999998</v>
      </c>
      <c r="J18041" s="12">
        <v>10</v>
      </c>
      <c r="K18041" s="7" t="s">
        <v>705</v>
      </c>
      <c r="L18041" s="12">
        <v>40</v>
      </c>
      <c r="M18041" s="11"/>
      <c r="N18041" s="38">
        <f>I18041*(100-$B$4)*(100-$B$5)/10000</f>
        <v>18788.509999999998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35832</v>
      </c>
      <c r="B18042" s="7" t="s">
        <v>35833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1.5200000000000001E-3</v>
      </c>
      <c r="I18042" s="10">
        <v>25516.1</v>
      </c>
      <c r="J18042" s="12">
        <v>12</v>
      </c>
      <c r="K18042" s="7" t="s">
        <v>705</v>
      </c>
      <c r="L18042" s="12">
        <v>31</v>
      </c>
      <c r="M18042" s="11"/>
      <c r="N18042" s="38">
        <f>I18042*(100-$B$4)*(100-$B$5)/10000</f>
        <v>25516.1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35834</v>
      </c>
      <c r="B18043" s="7" t="s">
        <v>35835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5.0000000000000001E-4</v>
      </c>
      <c r="I18043" s="10">
        <v>55242.11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55242.11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35836</v>
      </c>
      <c r="B18044" s="7" t="s">
        <v>35837</v>
      </c>
      <c r="C18044" s="7"/>
      <c r="D18044" s="7"/>
      <c r="E18044" s="7" t="s">
        <v>52</v>
      </c>
      <c r="F18044" s="7" t="s">
        <v>31</v>
      </c>
      <c r="G18044" s="8">
        <v>0.15</v>
      </c>
      <c r="H18044" s="9">
        <v>0.01</v>
      </c>
      <c r="I18044" s="10">
        <v>13988.57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13988.57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35838</v>
      </c>
      <c r="B18045" s="7" t="s">
        <v>35839</v>
      </c>
      <c r="C18045" s="7"/>
      <c r="D18045" s="7"/>
      <c r="E18045" s="7" t="s">
        <v>52</v>
      </c>
      <c r="F18045" s="7" t="s">
        <v>31</v>
      </c>
      <c r="G18045" s="8">
        <v>0.4</v>
      </c>
      <c r="H18045" s="9">
        <v>0.01</v>
      </c>
      <c r="I18045" s="10">
        <v>26234.82</v>
      </c>
      <c r="J18045" s="12">
        <v>57</v>
      </c>
      <c r="K18045" s="7" t="s">
        <v>705</v>
      </c>
      <c r="L18045" s="12">
        <v>21</v>
      </c>
      <c r="M18045" s="11"/>
      <c r="N18045" s="38">
        <f>I18045*(100-$B$4)*(100-$B$5)/10000</f>
        <v>26234.82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35840</v>
      </c>
      <c r="B18046" s="7" t="s">
        <v>35841</v>
      </c>
      <c r="C18046" s="7"/>
      <c r="D18046" s="7"/>
      <c r="E18046" s="7" t="s">
        <v>52</v>
      </c>
      <c r="F18046" s="7" t="s">
        <v>31</v>
      </c>
      <c r="G18046" s="8">
        <v>0.7</v>
      </c>
      <c r="H18046" s="9">
        <v>0.01</v>
      </c>
      <c r="I18046" s="10">
        <v>58475.79</v>
      </c>
      <c r="J18046" s="11"/>
      <c r="K18046" s="7" t="s">
        <v>705</v>
      </c>
      <c r="L18046" s="12">
        <v>21</v>
      </c>
      <c r="M18046" s="11"/>
      <c r="N18046" s="38">
        <f>I18046*(100-$B$4)*(100-$B$5)/10000</f>
        <v>58475.79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35842</v>
      </c>
      <c r="B18047" s="7" t="s">
        <v>35843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54223.16</v>
      </c>
      <c r="J18047" s="12">
        <v>3</v>
      </c>
      <c r="K18047" s="7" t="s">
        <v>705</v>
      </c>
      <c r="L18047" s="12">
        <v>21</v>
      </c>
      <c r="M18047" s="11"/>
      <c r="N18047" s="38">
        <f>I18047*(100-$B$4)*(100-$B$5)/10000</f>
        <v>54223.16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35844</v>
      </c>
      <c r="B18048" s="7" t="s">
        <v>35845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1.5200000000000001E-3</v>
      </c>
      <c r="I18048" s="10">
        <v>50989.47</v>
      </c>
      <c r="J18048" s="12">
        <v>31</v>
      </c>
      <c r="K18048" s="7" t="s">
        <v>705</v>
      </c>
      <c r="L18048" s="12">
        <v>15</v>
      </c>
      <c r="M18048" s="11"/>
      <c r="N18048" s="38">
        <f>I18048*(100-$B$4)*(100-$B$5)/10000</f>
        <v>50989.47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35846</v>
      </c>
      <c r="B18049" s="7" t="s">
        <v>35847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35848</v>
      </c>
      <c r="B18050" s="7" t="s">
        <v>35849</v>
      </c>
      <c r="C18050" s="7"/>
      <c r="D18050" s="7"/>
      <c r="E18050" s="7" t="s">
        <v>52</v>
      </c>
      <c r="F18050" s="7" t="s">
        <v>31</v>
      </c>
      <c r="G18050" s="8">
        <v>0.25</v>
      </c>
      <c r="H18050" s="9">
        <v>1.6000000000000001E-4</v>
      </c>
      <c r="I18050" s="10">
        <v>51934.76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51934.76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35850</v>
      </c>
      <c r="B18051" s="7" t="s">
        <v>35851</v>
      </c>
      <c r="C18051" s="7"/>
      <c r="D18051" s="7"/>
      <c r="E18051" s="7" t="s">
        <v>52</v>
      </c>
      <c r="F18051" s="7" t="s">
        <v>35852</v>
      </c>
      <c r="G18051" s="8">
        <v>0.2</v>
      </c>
      <c r="H18051" s="9">
        <v>0.01</v>
      </c>
      <c r="I18051" s="10">
        <v>9900</v>
      </c>
      <c r="J18051" s="12">
        <v>10</v>
      </c>
      <c r="K18051" s="7" t="s">
        <v>705</v>
      </c>
      <c r="L18051" s="12">
        <v>60</v>
      </c>
      <c r="M18051" s="11"/>
      <c r="N18051" s="38">
        <f>I18051*(100-$B$4)*(100-$B$5)/10000</f>
        <v>9900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35853</v>
      </c>
      <c r="B18052" s="7" t="s">
        <v>35854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45305.26</v>
      </c>
      <c r="J18052" s="12">
        <v>14</v>
      </c>
      <c r="K18052" s="7" t="s">
        <v>705</v>
      </c>
      <c r="L18052" s="12">
        <v>21</v>
      </c>
      <c r="M18052" s="11"/>
      <c r="N18052" s="38">
        <f>I18052*(100-$B$4)*(100-$B$5)/10000</f>
        <v>45305.26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35855</v>
      </c>
      <c r="B18053" s="7" t="s">
        <v>35856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52791.58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52791.58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35857</v>
      </c>
      <c r="B18054" s="7" t="s">
        <v>35858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49557.89</v>
      </c>
      <c r="J18054" s="12">
        <v>24</v>
      </c>
      <c r="K18054" s="7" t="s">
        <v>705</v>
      </c>
      <c r="L18054" s="12">
        <v>15</v>
      </c>
      <c r="M18054" s="11"/>
      <c r="N18054" s="38">
        <f>I18054*(100-$B$4)*(100-$B$5)/10000</f>
        <v>49557.89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35859</v>
      </c>
      <c r="B18055" s="7" t="s">
        <v>35860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1.5200000000000001E-3</v>
      </c>
      <c r="I18055" s="10">
        <v>44381.72</v>
      </c>
      <c r="J18055" s="12">
        <v>52</v>
      </c>
      <c r="K18055" s="7" t="s">
        <v>705</v>
      </c>
      <c r="L18055" s="12">
        <v>31</v>
      </c>
      <c r="M18055" s="11"/>
      <c r="N18055" s="38">
        <f>I18055*(100-$B$4)*(100-$B$5)/10000</f>
        <v>44381.72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35861</v>
      </c>
      <c r="B18056" s="7" t="s">
        <v>35862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20969.349999999999</v>
      </c>
      <c r="J18056" s="11"/>
      <c r="K18056" s="7" t="s">
        <v>705</v>
      </c>
      <c r="L18056" s="12">
        <v>21</v>
      </c>
      <c r="M18056" s="11"/>
      <c r="N18056" s="38">
        <f>I18056*(100-$B$4)*(100-$B$5)/10000</f>
        <v>20969.349999999999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35863</v>
      </c>
      <c r="B18057" s="7" t="s">
        <v>35864</v>
      </c>
      <c r="C18057" s="7"/>
      <c r="D18057" s="7"/>
      <c r="E18057" s="7" t="s">
        <v>52</v>
      </c>
      <c r="F18057" s="7" t="s">
        <v>31</v>
      </c>
      <c r="G18057" s="8">
        <v>7.0000000000000007E-2</v>
      </c>
      <c r="H18057" s="9">
        <v>0.01</v>
      </c>
      <c r="I18057" s="10">
        <v>10043.08</v>
      </c>
      <c r="J18057" s="11" t="s">
        <v>235</v>
      </c>
      <c r="K18057" s="7" t="s">
        <v>705</v>
      </c>
      <c r="L18057" s="12">
        <v>21</v>
      </c>
      <c r="M18057" s="11"/>
      <c r="N18057" s="38">
        <f>I18057*(100-$B$4)*(100-$B$5)/10000</f>
        <v>10043.08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35865</v>
      </c>
      <c r="B18058" s="7" t="s">
        <v>35866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10126.77</v>
      </c>
      <c r="J18058" s="12">
        <v>52</v>
      </c>
      <c r="K18058" s="7" t="s">
        <v>705</v>
      </c>
      <c r="L18058" s="12">
        <v>21</v>
      </c>
      <c r="M18058" s="11"/>
      <c r="N18058" s="38">
        <f>I18058*(100-$B$4)*(100-$B$5)/10000</f>
        <v>10126.77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35867</v>
      </c>
      <c r="B18059" s="7" t="s">
        <v>35868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58467.37</v>
      </c>
      <c r="J18059" s="11"/>
      <c r="K18059" s="7" t="s">
        <v>705</v>
      </c>
      <c r="L18059" s="12">
        <v>31</v>
      </c>
      <c r="M18059" s="11"/>
      <c r="N18059" s="38">
        <f>I18059*(100-$B$4)*(100-$B$5)/10000</f>
        <v>58467.37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35869</v>
      </c>
      <c r="B18060" s="7" t="s">
        <v>35870</v>
      </c>
      <c r="C18060" s="7"/>
      <c r="D18060" s="7"/>
      <c r="E18060" s="7" t="s">
        <v>52</v>
      </c>
      <c r="F18060" s="7" t="s">
        <v>31</v>
      </c>
      <c r="G18060" s="8">
        <v>0.4</v>
      </c>
      <c r="H18060" s="9">
        <v>1.5200000000000001E-3</v>
      </c>
      <c r="I18060" s="10">
        <v>39475.300000000003</v>
      </c>
      <c r="J18060" s="12">
        <v>13</v>
      </c>
      <c r="K18060" s="7" t="s">
        <v>705</v>
      </c>
      <c r="L18060" s="12">
        <v>31</v>
      </c>
      <c r="M18060" s="11"/>
      <c r="N18060" s="38">
        <f>I18060*(100-$B$4)*(100-$B$5)/10000</f>
        <v>39475.300000000003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35871</v>
      </c>
      <c r="B18061" s="7" t="s">
        <v>35872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37667.370000000003</v>
      </c>
      <c r="J18061" s="12">
        <v>16</v>
      </c>
      <c r="K18061" s="7" t="s">
        <v>705</v>
      </c>
      <c r="L18061" s="12">
        <v>21</v>
      </c>
      <c r="M18061" s="11"/>
      <c r="N18061" s="38">
        <f>I18061*(100-$B$4)*(100-$B$5)/10000</f>
        <v>37667.370000000003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35873</v>
      </c>
      <c r="B18062" s="7" t="s">
        <v>35874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55239.64</v>
      </c>
      <c r="J18062" s="12">
        <v>28</v>
      </c>
      <c r="K18062" s="7" t="s">
        <v>705</v>
      </c>
      <c r="L18062" s="12">
        <v>40</v>
      </c>
      <c r="M18062" s="11"/>
      <c r="N18062" s="38">
        <f>I18062*(100-$B$4)*(100-$B$5)/10000</f>
        <v>55239.64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35875</v>
      </c>
      <c r="B18063" s="7" t="s">
        <v>35876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5.9000000000000003E-4</v>
      </c>
      <c r="I18063" s="10">
        <v>55233.68</v>
      </c>
      <c r="J18063" s="12">
        <v>4</v>
      </c>
      <c r="K18063" s="7" t="s">
        <v>705</v>
      </c>
      <c r="L18063" s="12">
        <v>21</v>
      </c>
      <c r="M18063" s="11"/>
      <c r="N18063" s="38">
        <f>I18063*(100-$B$4)*(100-$B$5)/10000</f>
        <v>55233.68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35877</v>
      </c>
      <c r="B18064" s="7" t="s">
        <v>35878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45313.68</v>
      </c>
      <c r="J18064" s="12">
        <v>71</v>
      </c>
      <c r="K18064" s="7" t="s">
        <v>705</v>
      </c>
      <c r="L18064" s="12">
        <v>21</v>
      </c>
      <c r="M18064" s="11"/>
      <c r="N18064" s="38">
        <f>I18064*(100-$B$4)*(100-$B$5)/10000</f>
        <v>45313.68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35879</v>
      </c>
      <c r="B18065" s="7" t="s">
        <v>35880</v>
      </c>
      <c r="C18065" s="7"/>
      <c r="D18065" s="7"/>
      <c r="E18065" s="7" t="s">
        <v>52</v>
      </c>
      <c r="F18065" s="7" t="s">
        <v>31</v>
      </c>
      <c r="G18065" s="8">
        <v>0.15</v>
      </c>
      <c r="H18065" s="9">
        <v>0.01</v>
      </c>
      <c r="I18065" s="10">
        <v>7392.82</v>
      </c>
      <c r="J18065" s="11" t="s">
        <v>235</v>
      </c>
      <c r="K18065" s="7" t="s">
        <v>705</v>
      </c>
      <c r="L18065" s="12">
        <v>21</v>
      </c>
      <c r="M18065" s="11"/>
      <c r="N18065" s="38">
        <f>I18065*(100-$B$4)*(100-$B$5)/10000</f>
        <v>7392.82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35881</v>
      </c>
      <c r="B18066" s="7" t="s">
        <v>35882</v>
      </c>
      <c r="C18066" s="7"/>
      <c r="D18066" s="7"/>
      <c r="E18066" s="7" t="s">
        <v>52</v>
      </c>
      <c r="F18066" s="7" t="s">
        <v>31</v>
      </c>
      <c r="G18066" s="8">
        <v>0.5</v>
      </c>
      <c r="H18066" s="9">
        <v>0.01</v>
      </c>
      <c r="I18066" s="10">
        <v>50591.09</v>
      </c>
      <c r="J18066" s="12">
        <v>434</v>
      </c>
      <c r="K18066" s="7" t="s">
        <v>705</v>
      </c>
      <c r="L18066" s="12">
        <v>21</v>
      </c>
      <c r="M18066" s="11"/>
      <c r="N18066" s="38">
        <f>I18066*(100-$B$4)*(100-$B$5)/10000</f>
        <v>50591.09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35883</v>
      </c>
      <c r="B18067" s="7" t="s">
        <v>35884</v>
      </c>
      <c r="C18067" s="7"/>
      <c r="D18067" s="7"/>
      <c r="E18067" s="7" t="s">
        <v>52</v>
      </c>
      <c r="F18067" s="7" t="s">
        <v>31</v>
      </c>
      <c r="G18067" s="8">
        <v>0.2</v>
      </c>
      <c r="H18067" s="9">
        <v>1.6000000000000001E-4</v>
      </c>
      <c r="I18067" s="10">
        <v>47028.34</v>
      </c>
      <c r="J18067" s="11"/>
      <c r="K18067" s="7" t="s">
        <v>705</v>
      </c>
      <c r="L18067" s="12">
        <v>21</v>
      </c>
      <c r="M18067" s="11"/>
      <c r="N18067" s="38">
        <f>I18067*(100-$B$4)*(100-$B$5)/10000</f>
        <v>47028.34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35.1" customHeight="1" outlineLevel="5" x14ac:dyDescent="0.2">
      <c r="A18068" s="6" t="s">
        <v>35885</v>
      </c>
      <c r="B18068" s="7" t="s">
        <v>35886</v>
      </c>
      <c r="C18068" s="7"/>
      <c r="D18068" s="7"/>
      <c r="E18068" s="7" t="s">
        <v>52</v>
      </c>
      <c r="F18068" s="7" t="s">
        <v>31</v>
      </c>
      <c r="G18068" s="8">
        <v>0.2</v>
      </c>
      <c r="H18068" s="9">
        <v>0.01</v>
      </c>
      <c r="I18068" s="10">
        <v>50333.22</v>
      </c>
      <c r="J18068" s="11"/>
      <c r="K18068" s="7" t="s">
        <v>705</v>
      </c>
      <c r="L18068" s="12">
        <v>31</v>
      </c>
      <c r="M18068" s="11"/>
      <c r="N18068" s="38">
        <f>I18068*(100-$B$4)*(100-$B$5)/10000</f>
        <v>50333.22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4" x14ac:dyDescent="0.2">
      <c r="A18069" s="30" t="s">
        <v>35887</v>
      </c>
      <c r="B18069" s="30"/>
      <c r="C18069" s="30"/>
      <c r="D18069" s="30"/>
      <c r="E18069" s="30"/>
      <c r="F18069" s="30"/>
      <c r="G18069" s="30"/>
      <c r="H18069" s="30"/>
      <c r="I18069" s="30"/>
      <c r="J18069" s="30"/>
      <c r="K18069" s="30"/>
      <c r="L18069" s="30"/>
      <c r="M18069" s="30"/>
      <c r="N18069" s="37"/>
      <c r="O18069" s="37"/>
      <c r="P18069" s="37"/>
      <c r="Q18069" s="37"/>
    </row>
    <row r="18070" spans="1:17" ht="23.1" customHeight="1" outlineLevel="5" x14ac:dyDescent="0.2">
      <c r="A18070" s="6" t="s">
        <v>35888</v>
      </c>
      <c r="B18070" s="7" t="s">
        <v>35889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35890</v>
      </c>
      <c r="B18071" s="7" t="s">
        <v>35891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2.9999999999999997E-4</v>
      </c>
      <c r="I18071" s="10">
        <v>16738.46</v>
      </c>
      <c r="J18071" s="12">
        <v>96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35892</v>
      </c>
      <c r="B18072" s="7" t="s">
        <v>35893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3.2000000000000003E-4</v>
      </c>
      <c r="I18072" s="10">
        <v>16738.46</v>
      </c>
      <c r="J18072" s="12">
        <v>30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14" t="s">
        <v>35894</v>
      </c>
      <c r="B18073" s="15" t="s">
        <v>35895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1E-3</v>
      </c>
      <c r="I18073" s="18">
        <v>17993.849999999999</v>
      </c>
      <c r="J18073" s="20">
        <v>241</v>
      </c>
      <c r="K18073" s="15" t="s">
        <v>705</v>
      </c>
      <c r="L18073" s="20">
        <v>30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14" t="s">
        <v>35896</v>
      </c>
      <c r="B18074" s="15" t="s">
        <v>35897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20">
        <v>207</v>
      </c>
      <c r="K18074" s="15" t="s">
        <v>705</v>
      </c>
      <c r="L18074" s="20">
        <v>60</v>
      </c>
      <c r="M18074" s="19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14" t="s">
        <v>35898</v>
      </c>
      <c r="B18075" s="15" t="s">
        <v>35899</v>
      </c>
      <c r="C18075" s="15"/>
      <c r="D18075" s="15"/>
      <c r="E18075" s="15" t="s">
        <v>52</v>
      </c>
      <c r="F18075" s="15" t="s">
        <v>31</v>
      </c>
      <c r="G18075" s="16">
        <v>0.2</v>
      </c>
      <c r="H18075" s="17">
        <v>3.2000000000000003E-4</v>
      </c>
      <c r="I18075" s="18">
        <v>17993.849999999999</v>
      </c>
      <c r="J18075" s="20">
        <v>246</v>
      </c>
      <c r="K18075" s="15" t="s">
        <v>705</v>
      </c>
      <c r="L18075" s="20">
        <v>60</v>
      </c>
      <c r="M18075" s="19"/>
      <c r="N18075" s="39">
        <f>I18075*(100-$B$4)*(100-$B$5)/10000</f>
        <v>17993.849999999999</v>
      </c>
      <c r="O18075" s="39">
        <f>M18075*N18075</f>
        <v>0</v>
      </c>
      <c r="P18075" s="39">
        <f>G18075*M18075</f>
        <v>0</v>
      </c>
      <c r="Q18075" s="39">
        <f>H18075*M18075</f>
        <v>0</v>
      </c>
    </row>
    <row r="18076" spans="1:17" ht="23.1" customHeight="1" outlineLevel="5" x14ac:dyDescent="0.2">
      <c r="A18076" s="6" t="s">
        <v>35900</v>
      </c>
      <c r="B18076" s="7" t="s">
        <v>35901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35902</v>
      </c>
      <c r="B18077" s="7" t="s">
        <v>35903</v>
      </c>
      <c r="C18077" s="7"/>
      <c r="D18077" s="7"/>
      <c r="E18077" s="7" t="s">
        <v>52</v>
      </c>
      <c r="F18077" s="7" t="s">
        <v>31</v>
      </c>
      <c r="G18077" s="8">
        <v>0.2</v>
      </c>
      <c r="H18077" s="9">
        <v>3.2000000000000003E-4</v>
      </c>
      <c r="I18077" s="10">
        <v>16738.46</v>
      </c>
      <c r="J18077" s="12">
        <v>52</v>
      </c>
      <c r="K18077" s="7" t="s">
        <v>705</v>
      </c>
      <c r="L18077" s="12">
        <v>30</v>
      </c>
      <c r="M18077" s="11"/>
      <c r="N18077" s="38">
        <f>I18077*(100-$B$4)*(100-$B$5)/10000</f>
        <v>16738.46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35904</v>
      </c>
      <c r="B18078" s="7" t="s">
        <v>35905</v>
      </c>
      <c r="C18078" s="7"/>
      <c r="D18078" s="7"/>
      <c r="E18078" s="7" t="s">
        <v>52</v>
      </c>
      <c r="F18078" s="7" t="s">
        <v>31</v>
      </c>
      <c r="G18078" s="8">
        <v>0.6</v>
      </c>
      <c r="H18078" s="9">
        <v>0.01</v>
      </c>
      <c r="I18078" s="10">
        <v>4184.62</v>
      </c>
      <c r="J18078" s="12">
        <v>64</v>
      </c>
      <c r="K18078" s="7" t="s">
        <v>35906</v>
      </c>
      <c r="L18078" s="12">
        <v>7</v>
      </c>
      <c r="M18078" s="11"/>
      <c r="N18078" s="38">
        <f>I18078*(100-$B$4)*(100-$B$5)/10000</f>
        <v>4184.62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35907</v>
      </c>
      <c r="B18079" s="7" t="s">
        <v>35908</v>
      </c>
      <c r="C18079" s="7"/>
      <c r="D18079" s="7"/>
      <c r="E18079" s="7" t="s">
        <v>52</v>
      </c>
      <c r="F18079" s="7" t="s">
        <v>31</v>
      </c>
      <c r="G18079" s="8">
        <v>1.5</v>
      </c>
      <c r="H18079" s="9">
        <v>1.4999999999999999E-2</v>
      </c>
      <c r="I18079" s="10">
        <v>83200</v>
      </c>
      <c r="J18079" s="12">
        <v>91</v>
      </c>
      <c r="K18079" s="7" t="s">
        <v>35906</v>
      </c>
      <c r="L18079" s="12">
        <v>7</v>
      </c>
      <c r="M18079" s="11"/>
      <c r="N18079" s="38">
        <f>I18079*(100-$B$4)*(100-$B$5)/10000</f>
        <v>83200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35909</v>
      </c>
      <c r="B18080" s="7" t="s">
        <v>35910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35906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35911</v>
      </c>
      <c r="B18081" s="7" t="s">
        <v>35912</v>
      </c>
      <c r="C18081" s="7"/>
      <c r="D18081" s="7"/>
      <c r="E18081" s="7" t="s">
        <v>52</v>
      </c>
      <c r="F18081" s="7" t="s">
        <v>31</v>
      </c>
      <c r="G18081" s="8">
        <v>3</v>
      </c>
      <c r="H18081" s="9">
        <v>6.0499999999999998E-3</v>
      </c>
      <c r="I18081" s="10">
        <v>170422.86</v>
      </c>
      <c r="J18081" s="12">
        <v>32</v>
      </c>
      <c r="K18081" s="7" t="s">
        <v>35906</v>
      </c>
      <c r="L18081" s="12">
        <v>21</v>
      </c>
      <c r="M18081" s="11"/>
      <c r="N18081" s="38">
        <f>I18081*(100-$B$4)*(100-$B$5)/10000</f>
        <v>170422.86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5" x14ac:dyDescent="0.2">
      <c r="A18082" s="6" t="s">
        <v>35913</v>
      </c>
      <c r="B18082" s="7" t="s">
        <v>35914</v>
      </c>
      <c r="C18082" s="7"/>
      <c r="D18082" s="7"/>
      <c r="E18082" s="7" t="s">
        <v>52</v>
      </c>
      <c r="F18082" s="7" t="s">
        <v>31</v>
      </c>
      <c r="G18082" s="8">
        <v>6</v>
      </c>
      <c r="H18082" s="9">
        <v>2.0999999999999999E-3</v>
      </c>
      <c r="I18082" s="10">
        <v>136594.29</v>
      </c>
      <c r="J18082" s="12">
        <v>33</v>
      </c>
      <c r="K18082" s="7" t="s">
        <v>35906</v>
      </c>
      <c r="L18082" s="12">
        <v>21</v>
      </c>
      <c r="M18082" s="11"/>
      <c r="N18082" s="38">
        <f>I18082*(100-$B$4)*(100-$B$5)/10000</f>
        <v>136594.29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35915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35.1" customHeight="1" outlineLevel="5" x14ac:dyDescent="0.2">
      <c r="A18084" s="6" t="s">
        <v>35916</v>
      </c>
      <c r="B18084" s="7" t="s">
        <v>35917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384923.3</v>
      </c>
      <c r="J18084" s="11"/>
      <c r="K18084" s="7" t="s">
        <v>15417</v>
      </c>
      <c r="L18084" s="12">
        <v>30</v>
      </c>
      <c r="M18084" s="11"/>
      <c r="N18084" s="38">
        <f>I18084*(100-$B$4)*(100-$B$5)/10000</f>
        <v>384923.3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35918</v>
      </c>
      <c r="B18085" s="7" t="s">
        <v>35919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2E-3</v>
      </c>
      <c r="I18085" s="10">
        <v>8178.96</v>
      </c>
      <c r="J18085" s="11"/>
      <c r="K18085" s="7" t="s">
        <v>15417</v>
      </c>
      <c r="L18085" s="12">
        <v>80</v>
      </c>
      <c r="M18085" s="11"/>
      <c r="N18085" s="38">
        <f>I18085*(100-$B$4)*(100-$B$5)/10000</f>
        <v>8178.96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35920</v>
      </c>
      <c r="B18086" s="7" t="s">
        <v>35921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397314.59</v>
      </c>
      <c r="J18086" s="11"/>
      <c r="K18086" s="7" t="s">
        <v>15417</v>
      </c>
      <c r="L18086" s="12">
        <v>60</v>
      </c>
      <c r="M18086" s="11"/>
      <c r="N18086" s="38">
        <f>I18086*(100-$B$4)*(100-$B$5)/10000</f>
        <v>397314.59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35922</v>
      </c>
      <c r="B18087" s="7" t="s">
        <v>35923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351459.98</v>
      </c>
      <c r="J18087" s="11"/>
      <c r="K18087" s="7" t="s">
        <v>15417</v>
      </c>
      <c r="L18087" s="12">
        <v>60</v>
      </c>
      <c r="M18087" s="11"/>
      <c r="N18087" s="38">
        <f>I18087*(100-$B$4)*(100-$B$5)/10000</f>
        <v>351459.98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35924</v>
      </c>
      <c r="B18088" s="7" t="s">
        <v>35925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308686.57</v>
      </c>
      <c r="J18088" s="11"/>
      <c r="K18088" s="7" t="s">
        <v>15417</v>
      </c>
      <c r="L18088" s="12">
        <v>60</v>
      </c>
      <c r="M18088" s="11"/>
      <c r="N18088" s="38">
        <f>I18088*(100-$B$4)*(100-$B$5)/10000</f>
        <v>308686.57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35926</v>
      </c>
      <c r="B18089" s="7" t="s">
        <v>35927</v>
      </c>
      <c r="C18089" s="7"/>
      <c r="D18089" s="7"/>
      <c r="E18089" s="7" t="s">
        <v>52</v>
      </c>
      <c r="F18089" s="7" t="s">
        <v>31</v>
      </c>
      <c r="G18089" s="8">
        <v>0.3</v>
      </c>
      <c r="H18089" s="9">
        <v>5.0000000000000001E-3</v>
      </c>
      <c r="I18089" s="10">
        <v>43186</v>
      </c>
      <c r="J18089" s="12">
        <v>7</v>
      </c>
      <c r="K18089" s="7" t="s">
        <v>15417</v>
      </c>
      <c r="L18089" s="12">
        <v>60</v>
      </c>
      <c r="M18089" s="11"/>
      <c r="N18089" s="38">
        <f>I18089*(100-$B$4)*(100-$B$5)/10000</f>
        <v>43186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35.1" customHeight="1" outlineLevel="5" x14ac:dyDescent="0.2">
      <c r="A18090" s="6" t="s">
        <v>35928</v>
      </c>
      <c r="B18090" s="7" t="s">
        <v>35929</v>
      </c>
      <c r="C18090" s="7"/>
      <c r="D18090" s="7"/>
      <c r="E18090" s="7" t="s">
        <v>52</v>
      </c>
      <c r="F18090" s="7" t="s">
        <v>31</v>
      </c>
      <c r="G18090" s="8">
        <v>50</v>
      </c>
      <c r="H18090" s="9">
        <v>0.27</v>
      </c>
      <c r="I18090" s="10">
        <v>262552.58</v>
      </c>
      <c r="J18090" s="11"/>
      <c r="K18090" s="7" t="s">
        <v>15417</v>
      </c>
      <c r="L18090" s="12">
        <v>30</v>
      </c>
      <c r="M18090" s="11"/>
      <c r="N18090" s="38">
        <f>I18090*(100-$B$4)*(100-$B$5)/10000</f>
        <v>262552.58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35930</v>
      </c>
      <c r="B18091" s="7" t="s">
        <v>35931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0.27</v>
      </c>
      <c r="I18091" s="10">
        <v>473043.99</v>
      </c>
      <c r="J18091" s="11"/>
      <c r="K18091" s="7" t="s">
        <v>15417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35932</v>
      </c>
      <c r="B18092" s="7" t="s">
        <v>35933</v>
      </c>
      <c r="C18092" s="7"/>
      <c r="D18092" s="7"/>
      <c r="E18092" s="7" t="s">
        <v>52</v>
      </c>
      <c r="F18092" s="7" t="s">
        <v>31</v>
      </c>
      <c r="G18092" s="8">
        <v>0.33</v>
      </c>
      <c r="H18092" s="9">
        <v>1E-3</v>
      </c>
      <c r="I18092" s="10">
        <v>10796.22</v>
      </c>
      <c r="J18092" s="11"/>
      <c r="K18092" s="7" t="s">
        <v>15417</v>
      </c>
      <c r="L18092" s="12">
        <v>60</v>
      </c>
      <c r="M18092" s="11"/>
      <c r="N18092" s="38">
        <f>I18092*(100-$B$4)*(100-$B$5)/10000</f>
        <v>10796.22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35934</v>
      </c>
      <c r="B18093" s="7" t="s">
        <v>35935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0.27</v>
      </c>
      <c r="I18093" s="10">
        <v>397593.97</v>
      </c>
      <c r="J18093" s="11"/>
      <c r="K18093" s="7" t="s">
        <v>15417</v>
      </c>
      <c r="L18093" s="12">
        <v>60</v>
      </c>
      <c r="M18093" s="11"/>
      <c r="N18093" s="38">
        <f>I18093*(100-$B$4)*(100-$B$5)/10000</f>
        <v>397593.97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35936</v>
      </c>
      <c r="B18094" s="7" t="s">
        <v>35937</v>
      </c>
      <c r="C18094" s="7"/>
      <c r="D18094" s="7"/>
      <c r="E18094" s="7" t="s">
        <v>52</v>
      </c>
      <c r="F18094" s="7" t="s">
        <v>31</v>
      </c>
      <c r="G18094" s="8">
        <v>0.3</v>
      </c>
      <c r="H18094" s="9">
        <v>0.01</v>
      </c>
      <c r="I18094" s="10">
        <v>66099.31</v>
      </c>
      <c r="J18094" s="11"/>
      <c r="K18094" s="7" t="s">
        <v>35906</v>
      </c>
      <c r="L18094" s="12">
        <v>30</v>
      </c>
      <c r="M18094" s="11"/>
      <c r="N18094" s="38">
        <f>I18094*(100-$B$4)*(100-$B$5)/10000</f>
        <v>66099.31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35938</v>
      </c>
      <c r="B18095" s="7" t="s">
        <v>35939</v>
      </c>
      <c r="C18095" s="7"/>
      <c r="D18095" s="7"/>
      <c r="E18095" s="7" t="s">
        <v>52</v>
      </c>
      <c r="F18095" s="7" t="s">
        <v>31</v>
      </c>
      <c r="G18095" s="8">
        <v>0.05</v>
      </c>
      <c r="H18095" s="9">
        <v>1E-3</v>
      </c>
      <c r="I18095" s="10">
        <v>20654.330000000002</v>
      </c>
      <c r="J18095" s="12">
        <v>302</v>
      </c>
      <c r="K18095" s="7" t="s">
        <v>13268</v>
      </c>
      <c r="L18095" s="12">
        <v>30</v>
      </c>
      <c r="M18095" s="11"/>
      <c r="N18095" s="38">
        <f>I18095*(100-$B$4)*(100-$B$5)/10000</f>
        <v>20654.330000000002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11.1" customHeight="1" outlineLevel="4" x14ac:dyDescent="0.2">
      <c r="A18096" s="30" t="s">
        <v>35940</v>
      </c>
      <c r="B18096" s="30"/>
      <c r="C18096" s="30"/>
      <c r="D18096" s="30"/>
      <c r="E18096" s="30"/>
      <c r="F18096" s="30"/>
      <c r="G18096" s="30"/>
      <c r="H18096" s="30"/>
      <c r="I18096" s="30"/>
      <c r="J18096" s="30"/>
      <c r="K18096" s="30"/>
      <c r="L18096" s="30"/>
      <c r="M18096" s="30"/>
      <c r="N18096" s="37"/>
      <c r="O18096" s="37"/>
      <c r="P18096" s="37"/>
      <c r="Q18096" s="37"/>
    </row>
    <row r="18097" spans="1:17" ht="23.1" customHeight="1" outlineLevel="5" x14ac:dyDescent="0.2">
      <c r="A18097" s="6" t="s">
        <v>35941</v>
      </c>
      <c r="B18097" s="7" t="s">
        <v>35942</v>
      </c>
      <c r="C18097" s="7"/>
      <c r="D18097" s="7"/>
      <c r="E18097" s="7" t="s">
        <v>52</v>
      </c>
      <c r="F18097" s="7" t="s">
        <v>31</v>
      </c>
      <c r="G18097" s="8">
        <v>30</v>
      </c>
      <c r="H18097" s="9">
        <v>0.10199999999999999</v>
      </c>
      <c r="I18097" s="10">
        <v>1774260.15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1774260.15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35943</v>
      </c>
      <c r="B18098" s="7" t="s">
        <v>35944</v>
      </c>
      <c r="C18098" s="7"/>
      <c r="D18098" s="7"/>
      <c r="E18098" s="7" t="s">
        <v>52</v>
      </c>
      <c r="F18098" s="7" t="s">
        <v>31</v>
      </c>
      <c r="G18098" s="8">
        <v>55</v>
      </c>
      <c r="H18098" s="9">
        <v>0.27</v>
      </c>
      <c r="I18098" s="10">
        <v>3783976.75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3783976.75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35945</v>
      </c>
      <c r="B18099" s="7" t="s">
        <v>35946</v>
      </c>
      <c r="C18099" s="7"/>
      <c r="D18099" s="7"/>
      <c r="E18099" s="7" t="s">
        <v>52</v>
      </c>
      <c r="F18099" s="7" t="s">
        <v>31</v>
      </c>
      <c r="G18099" s="8">
        <v>28</v>
      </c>
      <c r="H18099" s="9">
        <v>0.10199999999999999</v>
      </c>
      <c r="I18099" s="10">
        <v>1547645.3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1547645.3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35947</v>
      </c>
      <c r="B18100" s="7" t="s">
        <v>35948</v>
      </c>
      <c r="C18100" s="7"/>
      <c r="D18100" s="7"/>
      <c r="E18100" s="7" t="s">
        <v>52</v>
      </c>
      <c r="F18100" s="7" t="s">
        <v>31</v>
      </c>
      <c r="G18100" s="8">
        <v>14.7</v>
      </c>
      <c r="H18100" s="9">
        <v>4.9000000000000002E-2</v>
      </c>
      <c r="I18100" s="10">
        <v>531048.29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531048.29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35949</v>
      </c>
      <c r="B18101" s="7" t="s">
        <v>35950</v>
      </c>
      <c r="C18101" s="7"/>
      <c r="D18101" s="7"/>
      <c r="E18101" s="7" t="s">
        <v>52</v>
      </c>
      <c r="F18101" s="7" t="s">
        <v>31</v>
      </c>
      <c r="G18101" s="8">
        <v>56</v>
      </c>
      <c r="H18101" s="9">
        <v>0.27</v>
      </c>
      <c r="I18101" s="10">
        <v>3479336.1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3479336.1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35951</v>
      </c>
      <c r="B18102" s="7" t="s">
        <v>35952</v>
      </c>
      <c r="C18102" s="7"/>
      <c r="D18102" s="7"/>
      <c r="E18102" s="7" t="s">
        <v>52</v>
      </c>
      <c r="F18102" s="7" t="s">
        <v>31</v>
      </c>
      <c r="G18102" s="8">
        <v>20</v>
      </c>
      <c r="H18102" s="9">
        <v>7.0000000000000007E-2</v>
      </c>
      <c r="I18102" s="10">
        <v>1013429.9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1013429.9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35953</v>
      </c>
      <c r="B18103" s="7" t="s">
        <v>35954</v>
      </c>
      <c r="C18103" s="7"/>
      <c r="D18103" s="7"/>
      <c r="E18103" s="7" t="s">
        <v>52</v>
      </c>
      <c r="F18103" s="7" t="s">
        <v>31</v>
      </c>
      <c r="G18103" s="8">
        <v>37</v>
      </c>
      <c r="H18103" s="9">
        <v>0.14000000000000001</v>
      </c>
      <c r="I18103" s="10">
        <v>2672921.4700000002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2672921.4700000002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35955</v>
      </c>
      <c r="B18104" s="7" t="s">
        <v>35956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0.09</v>
      </c>
      <c r="I18104" s="10">
        <v>2078900.79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2078900.79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35957</v>
      </c>
      <c r="B18105" s="7" t="s">
        <v>35958</v>
      </c>
      <c r="C18105" s="7"/>
      <c r="D18105" s="7"/>
      <c r="E18105" s="7" t="s">
        <v>52</v>
      </c>
      <c r="F18105" s="7" t="s">
        <v>31</v>
      </c>
      <c r="G18105" s="8">
        <v>57</v>
      </c>
      <c r="H18105" s="9">
        <v>0.27</v>
      </c>
      <c r="I18105" s="10">
        <v>3557595.85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3557595.85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35959</v>
      </c>
      <c r="B18106" s="7" t="s">
        <v>35960</v>
      </c>
      <c r="C18106" s="7"/>
      <c r="D18106" s="7"/>
      <c r="E18106" s="7" t="s">
        <v>52</v>
      </c>
      <c r="F18106" s="7" t="s">
        <v>31</v>
      </c>
      <c r="G18106" s="8">
        <v>57</v>
      </c>
      <c r="H18106" s="9">
        <v>0.27</v>
      </c>
      <c r="I18106" s="10">
        <v>3708115.26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3708115.26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35961</v>
      </c>
      <c r="B18107" s="7" t="s">
        <v>35962</v>
      </c>
      <c r="C18107" s="7"/>
      <c r="D18107" s="7"/>
      <c r="E18107" s="7" t="s">
        <v>52</v>
      </c>
      <c r="F18107" s="7" t="s">
        <v>31</v>
      </c>
      <c r="G18107" s="8">
        <v>17</v>
      </c>
      <c r="H18107" s="9">
        <v>4.9000000000000002E-2</v>
      </c>
      <c r="I18107" s="10">
        <v>312553.68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312553.68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35963</v>
      </c>
      <c r="B18108" s="7" t="s">
        <v>35964</v>
      </c>
      <c r="C18108" s="7"/>
      <c r="D18108" s="7"/>
      <c r="E18108" s="7" t="s">
        <v>52</v>
      </c>
      <c r="F18108" s="7" t="s">
        <v>31</v>
      </c>
      <c r="G18108" s="8">
        <v>56</v>
      </c>
      <c r="H18108" s="9">
        <v>0.27</v>
      </c>
      <c r="I18108" s="10">
        <v>3328811.08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3328811.08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35965</v>
      </c>
      <c r="B18109" s="7" t="s">
        <v>35966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2003039.31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2003039.31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35967</v>
      </c>
      <c r="B18110" s="7" t="s">
        <v>35968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1623930.32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1623930.32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35969</v>
      </c>
      <c r="B18111" s="7" t="s">
        <v>35970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35971</v>
      </c>
      <c r="B18112" s="7" t="s">
        <v>35972</v>
      </c>
      <c r="C18112" s="7"/>
      <c r="D18112" s="7"/>
      <c r="E18112" s="7" t="s">
        <v>52</v>
      </c>
      <c r="F18112" s="7" t="s">
        <v>31</v>
      </c>
      <c r="G18112" s="8">
        <v>35</v>
      </c>
      <c r="H18112" s="9">
        <v>0.14000000000000001</v>
      </c>
      <c r="I18112" s="10">
        <v>2518800.23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2518800.23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35973</v>
      </c>
      <c r="B18113" s="7" t="s">
        <v>35974</v>
      </c>
      <c r="C18113" s="7"/>
      <c r="D18113" s="7"/>
      <c r="E18113" s="7" t="s">
        <v>52</v>
      </c>
      <c r="F18113" s="7" t="s">
        <v>31</v>
      </c>
      <c r="G18113" s="8">
        <v>37</v>
      </c>
      <c r="H18113" s="9">
        <v>0.14000000000000001</v>
      </c>
      <c r="I18113" s="10">
        <v>2899302.36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2899302.36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35975</v>
      </c>
      <c r="B18114" s="7" t="s">
        <v>35976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1698447.46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1698447.46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35977</v>
      </c>
      <c r="B18115" s="7" t="s">
        <v>35978</v>
      </c>
      <c r="C18115" s="7"/>
      <c r="D18115" s="7"/>
      <c r="E18115" s="7" t="s">
        <v>52</v>
      </c>
      <c r="F18115" s="7" t="s">
        <v>31</v>
      </c>
      <c r="G18115" s="8">
        <v>38</v>
      </c>
      <c r="H18115" s="9">
        <v>0.14000000000000001</v>
      </c>
      <c r="I18115" s="10">
        <v>2823440.87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2823440.87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35979</v>
      </c>
      <c r="B18116" s="7" t="s">
        <v>35980</v>
      </c>
      <c r="C18116" s="7"/>
      <c r="D18116" s="7"/>
      <c r="E18116" s="7" t="s">
        <v>52</v>
      </c>
      <c r="F18116" s="7" t="s">
        <v>31</v>
      </c>
      <c r="G18116" s="8">
        <v>30</v>
      </c>
      <c r="H18116" s="9">
        <v>0.10199999999999999</v>
      </c>
      <c r="I18116" s="10">
        <v>1928381.39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1928381.39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35981</v>
      </c>
      <c r="B18117" s="7" t="s">
        <v>35982</v>
      </c>
      <c r="C18117" s="7"/>
      <c r="D18117" s="7"/>
      <c r="E18117" s="7" t="s">
        <v>52</v>
      </c>
      <c r="F18117" s="7" t="s">
        <v>31</v>
      </c>
      <c r="G18117" s="8">
        <v>57</v>
      </c>
      <c r="H18117" s="9">
        <v>0.27</v>
      </c>
      <c r="I18117" s="10">
        <v>3633457.34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3633457.34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35983</v>
      </c>
      <c r="B18118" s="7" t="s">
        <v>35984</v>
      </c>
      <c r="C18118" s="7"/>
      <c r="D18118" s="7"/>
      <c r="E18118" s="7" t="s">
        <v>52</v>
      </c>
      <c r="F18118" s="7" t="s">
        <v>31</v>
      </c>
      <c r="G18118" s="8">
        <v>20</v>
      </c>
      <c r="H18118" s="9">
        <v>7.0000000000000007E-2</v>
      </c>
      <c r="I18118" s="10">
        <v>793983.13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793983.13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35985</v>
      </c>
      <c r="B18119" s="7" t="s">
        <v>35986</v>
      </c>
      <c r="C18119" s="7"/>
      <c r="D18119" s="7"/>
      <c r="E18119" s="7" t="s">
        <v>52</v>
      </c>
      <c r="F18119" s="7" t="s">
        <v>31</v>
      </c>
      <c r="G18119" s="8">
        <v>55</v>
      </c>
      <c r="H18119" s="9">
        <v>0.27</v>
      </c>
      <c r="I18119" s="10">
        <v>3252949.59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3252949.59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35987</v>
      </c>
      <c r="B18120" s="7" t="s">
        <v>35988</v>
      </c>
      <c r="C18120" s="7"/>
      <c r="D18120" s="7"/>
      <c r="E18120" s="7" t="s">
        <v>52</v>
      </c>
      <c r="F18120" s="7" t="s">
        <v>31</v>
      </c>
      <c r="G18120" s="8">
        <v>36</v>
      </c>
      <c r="H18120" s="9">
        <v>0.14000000000000001</v>
      </c>
      <c r="I18120" s="10">
        <v>2368372.7999999998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2368372.7999999998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35989</v>
      </c>
      <c r="B18121" s="7" t="s">
        <v>35990</v>
      </c>
      <c r="C18121" s="7"/>
      <c r="D18121" s="7"/>
      <c r="E18121" s="7" t="s">
        <v>52</v>
      </c>
      <c r="F18121" s="7" t="s">
        <v>31</v>
      </c>
      <c r="G18121" s="8">
        <v>20</v>
      </c>
      <c r="H18121" s="9">
        <v>7.0000000000000007E-2</v>
      </c>
      <c r="I18121" s="10">
        <v>638000.18000000005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638000.18000000005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35991</v>
      </c>
      <c r="B18122" s="7" t="s">
        <v>35992</v>
      </c>
      <c r="C18122" s="7"/>
      <c r="D18122" s="7"/>
      <c r="E18122" s="7" t="s">
        <v>52</v>
      </c>
      <c r="F18122" s="7" t="s">
        <v>31</v>
      </c>
      <c r="G18122" s="8">
        <v>30</v>
      </c>
      <c r="H18122" s="9">
        <v>0.10199999999999999</v>
      </c>
      <c r="I18122" s="10">
        <v>1852519.9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1852519.9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35993</v>
      </c>
      <c r="B18123" s="7" t="s">
        <v>35994</v>
      </c>
      <c r="C18123" s="7"/>
      <c r="D18123" s="7"/>
      <c r="E18123" s="7" t="s">
        <v>52</v>
      </c>
      <c r="F18123" s="7" t="s">
        <v>31</v>
      </c>
      <c r="G18123" s="8">
        <v>20</v>
      </c>
      <c r="H18123" s="9">
        <v>4.9000000000000002E-2</v>
      </c>
      <c r="I18123" s="10">
        <v>465366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465366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35995</v>
      </c>
      <c r="B18124" s="7" t="s">
        <v>35996</v>
      </c>
      <c r="C18124" s="7"/>
      <c r="D18124" s="7"/>
      <c r="E18124" s="7" t="s">
        <v>52</v>
      </c>
      <c r="F18124" s="7" t="s">
        <v>31</v>
      </c>
      <c r="G18124" s="8">
        <v>36</v>
      </c>
      <c r="H18124" s="9">
        <v>1.4E-2</v>
      </c>
      <c r="I18124" s="10">
        <v>2594661.71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2594661.71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35997</v>
      </c>
      <c r="B18125" s="7" t="s">
        <v>35998</v>
      </c>
      <c r="C18125" s="7"/>
      <c r="D18125" s="7"/>
      <c r="E18125" s="7" t="s">
        <v>52</v>
      </c>
      <c r="F18125" s="7" t="s">
        <v>31</v>
      </c>
      <c r="G18125" s="8">
        <v>33.82</v>
      </c>
      <c r="H18125" s="9">
        <v>0.14000000000000001</v>
      </c>
      <c r="I18125" s="10">
        <v>2748782.95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2748782.95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35999</v>
      </c>
      <c r="B18126" s="7" t="s">
        <v>36000</v>
      </c>
      <c r="C18126" s="7"/>
      <c r="D18126" s="7"/>
      <c r="E18126" s="7" t="s">
        <v>52</v>
      </c>
      <c r="F18126" s="7" t="s">
        <v>31</v>
      </c>
      <c r="G18126" s="8">
        <v>33.56</v>
      </c>
      <c r="H18126" s="9">
        <v>0.14000000000000001</v>
      </c>
      <c r="I18126" s="10">
        <v>2444234.29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2444234.29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36001</v>
      </c>
      <c r="B18127" s="7" t="s">
        <v>36002</v>
      </c>
      <c r="C18127" s="7"/>
      <c r="D18127" s="7"/>
      <c r="E18127" s="7" t="s">
        <v>52</v>
      </c>
      <c r="F18127" s="7" t="s">
        <v>31</v>
      </c>
      <c r="G18127" s="8">
        <v>20</v>
      </c>
      <c r="H18127" s="9">
        <v>4.9000000000000002E-2</v>
      </c>
      <c r="I18127" s="10">
        <v>379942.45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379942.45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36003</v>
      </c>
      <c r="B18128" s="7" t="s">
        <v>36004</v>
      </c>
      <c r="C18128" s="7"/>
      <c r="D18128" s="7"/>
      <c r="E18128" s="7" t="s">
        <v>52</v>
      </c>
      <c r="F18128" s="7" t="s">
        <v>31</v>
      </c>
      <c r="G18128" s="8">
        <v>10</v>
      </c>
      <c r="H18128" s="9">
        <v>2.4E-2</v>
      </c>
      <c r="I18128" s="10">
        <v>235102.07999999999</v>
      </c>
      <c r="J18128" s="11"/>
      <c r="K18128" s="7" t="s">
        <v>705</v>
      </c>
      <c r="L18128" s="12">
        <v>15</v>
      </c>
      <c r="M18128" s="11"/>
      <c r="N18128" s="38">
        <f>I18128*(100-$B$4)*(100-$B$5)/10000</f>
        <v>235102.07999999999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4" x14ac:dyDescent="0.2">
      <c r="A18129" s="30" t="s">
        <v>36005</v>
      </c>
      <c r="B18129" s="30"/>
      <c r="C18129" s="30"/>
      <c r="D18129" s="30"/>
      <c r="E18129" s="30"/>
      <c r="F18129" s="30"/>
      <c r="G18129" s="30"/>
      <c r="H18129" s="30"/>
      <c r="I18129" s="30"/>
      <c r="J18129" s="30"/>
      <c r="K18129" s="30"/>
      <c r="L18129" s="30"/>
      <c r="M18129" s="30"/>
      <c r="N18129" s="37"/>
      <c r="O18129" s="37"/>
      <c r="P18129" s="37"/>
      <c r="Q18129" s="37"/>
    </row>
    <row r="18130" spans="1:17" ht="11.1" customHeight="1" outlineLevel="5" x14ac:dyDescent="0.2">
      <c r="A18130" s="6" t="s">
        <v>36006</v>
      </c>
      <c r="B18130" s="7" t="s">
        <v>36007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5" x14ac:dyDescent="0.2">
      <c r="A18131" s="6" t="s">
        <v>36008</v>
      </c>
      <c r="B18131" s="7" t="s">
        <v>36009</v>
      </c>
      <c r="C18131" s="7"/>
      <c r="D18131" s="7"/>
      <c r="E18131" s="7" t="s">
        <v>52</v>
      </c>
      <c r="F18131" s="7" t="s">
        <v>31</v>
      </c>
      <c r="G18131" s="8">
        <v>0.25</v>
      </c>
      <c r="H18131" s="9">
        <v>0.01</v>
      </c>
      <c r="I18131" s="10">
        <v>9015</v>
      </c>
      <c r="J18131" s="12">
        <v>135</v>
      </c>
      <c r="K18131" s="7" t="s">
        <v>705</v>
      </c>
      <c r="L18131" s="12">
        <v>15</v>
      </c>
      <c r="M18131" s="11"/>
      <c r="N18131" s="38">
        <f>I18131*(100-$B$4)*(100-$B$5)/10000</f>
        <v>9015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3" x14ac:dyDescent="0.2">
      <c r="A18132" s="29" t="s">
        <v>36010</v>
      </c>
      <c r="B18132" s="29"/>
      <c r="C18132" s="29"/>
      <c r="D18132" s="29"/>
      <c r="E18132" s="29"/>
      <c r="F18132" s="29"/>
      <c r="G18132" s="29"/>
      <c r="H18132" s="29"/>
      <c r="I18132" s="29"/>
      <c r="J18132" s="29"/>
      <c r="K18132" s="29"/>
      <c r="L18132" s="29"/>
      <c r="M18132" s="29"/>
      <c r="N18132" s="36"/>
      <c r="O18132" s="36"/>
      <c r="P18132" s="36"/>
      <c r="Q18132" s="36"/>
    </row>
    <row r="18133" spans="1:17" ht="11.1" customHeight="1" outlineLevel="4" x14ac:dyDescent="0.2">
      <c r="A18133" s="30" t="s">
        <v>36011</v>
      </c>
      <c r="B18133" s="30"/>
      <c r="C18133" s="30"/>
      <c r="D18133" s="30"/>
      <c r="E18133" s="30"/>
      <c r="F18133" s="30"/>
      <c r="G18133" s="30"/>
      <c r="H18133" s="30"/>
      <c r="I18133" s="30"/>
      <c r="J18133" s="30"/>
      <c r="K18133" s="30"/>
      <c r="L18133" s="30"/>
      <c r="M18133" s="30"/>
      <c r="N18133" s="37"/>
      <c r="O18133" s="37"/>
      <c r="P18133" s="37"/>
      <c r="Q18133" s="37"/>
    </row>
    <row r="18134" spans="1:17" ht="11.1" customHeight="1" outlineLevel="5" x14ac:dyDescent="0.2">
      <c r="A18134" s="6" t="s">
        <v>36012</v>
      </c>
      <c r="B18134" s="7" t="s">
        <v>36013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36014</v>
      </c>
      <c r="B18135" s="7" t="s">
        <v>36015</v>
      </c>
      <c r="C18135" s="7"/>
      <c r="D18135" s="7"/>
      <c r="E18135" s="7" t="s">
        <v>52</v>
      </c>
      <c r="F18135" s="7" t="s">
        <v>31</v>
      </c>
      <c r="G18135" s="8">
        <v>0.17499999999999999</v>
      </c>
      <c r="H18135" s="9">
        <v>8.1599999999999999E-4</v>
      </c>
      <c r="I18135" s="10">
        <v>1203.74</v>
      </c>
      <c r="J18135" s="12">
        <v>13</v>
      </c>
      <c r="K18135" s="7"/>
      <c r="L18135" s="11"/>
      <c r="M18135" s="11"/>
      <c r="N18135" s="38">
        <f>I18135*(100-$B$4)*(100-$B$5)/10000</f>
        <v>1203.74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36016</v>
      </c>
      <c r="B18136" s="7" t="s">
        <v>36017</v>
      </c>
      <c r="C18136" s="7"/>
      <c r="D18136" s="7"/>
      <c r="E18136" s="7" t="s">
        <v>52</v>
      </c>
      <c r="F18136" s="7" t="s">
        <v>31</v>
      </c>
      <c r="G18136" s="8">
        <v>0.19900000000000001</v>
      </c>
      <c r="H18136" s="9">
        <v>1.093E-3</v>
      </c>
      <c r="I18136" s="10">
        <v>2664.71</v>
      </c>
      <c r="J18136" s="12">
        <v>387</v>
      </c>
      <c r="K18136" s="7"/>
      <c r="L18136" s="11"/>
      <c r="M18136" s="11"/>
      <c r="N18136" s="38">
        <f>I18136*(100-$B$4)*(100-$B$5)/10000</f>
        <v>2664.71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36018</v>
      </c>
      <c r="B18137" s="7" t="s">
        <v>36015</v>
      </c>
      <c r="C18137" s="7"/>
      <c r="D18137" s="7"/>
      <c r="E18137" s="7" t="s">
        <v>52</v>
      </c>
      <c r="F18137" s="7" t="s">
        <v>31</v>
      </c>
      <c r="G18137" s="8">
        <v>0.14599999999999999</v>
      </c>
      <c r="H18137" s="9">
        <v>8.61E-4</v>
      </c>
      <c r="I18137" s="10">
        <v>1148.4000000000001</v>
      </c>
      <c r="J18137" s="12">
        <v>481</v>
      </c>
      <c r="K18137" s="7"/>
      <c r="L18137" s="11"/>
      <c r="M18137" s="11"/>
      <c r="N18137" s="38">
        <f>I18137*(100-$B$4)*(100-$B$5)/10000</f>
        <v>1148.4000000000001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36019</v>
      </c>
      <c r="B18138" s="7" t="s">
        <v>36020</v>
      </c>
      <c r="C18138" s="7"/>
      <c r="D18138" s="7"/>
      <c r="E18138" s="7" t="s">
        <v>52</v>
      </c>
      <c r="F18138" s="7" t="s">
        <v>31</v>
      </c>
      <c r="G18138" s="8">
        <v>0.19</v>
      </c>
      <c r="H18138" s="9">
        <v>7.8299999999999995E-4</v>
      </c>
      <c r="I18138" s="10">
        <v>1463.17</v>
      </c>
      <c r="J18138" s="12">
        <v>88</v>
      </c>
      <c r="K18138" s="7"/>
      <c r="L18138" s="11"/>
      <c r="M18138" s="11"/>
      <c r="N18138" s="38">
        <f>I18138*(100-$B$4)*(100-$B$5)/10000</f>
        <v>1463.17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36021</v>
      </c>
      <c r="B18139" s="7" t="s">
        <v>36020</v>
      </c>
      <c r="C18139" s="7"/>
      <c r="D18139" s="7"/>
      <c r="E18139" s="7" t="s">
        <v>52</v>
      </c>
      <c r="F18139" s="7" t="s">
        <v>31</v>
      </c>
      <c r="G18139" s="8">
        <v>0.222</v>
      </c>
      <c r="H18139" s="9">
        <v>1.2099999999999999E-3</v>
      </c>
      <c r="I18139" s="10">
        <v>1172.77</v>
      </c>
      <c r="J18139" s="12">
        <v>392</v>
      </c>
      <c r="K18139" s="7"/>
      <c r="L18139" s="11"/>
      <c r="M18139" s="11"/>
      <c r="N18139" s="38">
        <f>I18139*(100-$B$4)*(100-$B$5)/10000</f>
        <v>1172.77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36022</v>
      </c>
      <c r="B18140" s="7" t="s">
        <v>36023</v>
      </c>
      <c r="C18140" s="7"/>
      <c r="D18140" s="7"/>
      <c r="E18140" s="7" t="s">
        <v>52</v>
      </c>
      <c r="F18140" s="7" t="s">
        <v>31</v>
      </c>
      <c r="G18140" s="8">
        <v>0.14299999999999999</v>
      </c>
      <c r="H18140" s="9">
        <v>1.2600000000000001E-3</v>
      </c>
      <c r="I18140" s="10">
        <v>2720.21</v>
      </c>
      <c r="J18140" s="11" t="s">
        <v>235</v>
      </c>
      <c r="K18140" s="7"/>
      <c r="L18140" s="11"/>
      <c r="M18140" s="11"/>
      <c r="N18140" s="38">
        <f>I18140*(100-$B$4)*(100-$B$5)/10000</f>
        <v>2720.21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36024</v>
      </c>
      <c r="B18141" s="7" t="s">
        <v>36025</v>
      </c>
      <c r="C18141" s="7"/>
      <c r="D18141" s="7"/>
      <c r="E18141" s="7" t="s">
        <v>52</v>
      </c>
      <c r="F18141" s="7" t="s">
        <v>31</v>
      </c>
      <c r="G18141" s="8">
        <v>0.28999999999999998</v>
      </c>
      <c r="H18141" s="9">
        <v>1.3190000000000001E-3</v>
      </c>
      <c r="I18141" s="10">
        <v>6105.34</v>
      </c>
      <c r="J18141" s="12">
        <v>76</v>
      </c>
      <c r="K18141" s="7"/>
      <c r="L18141" s="11"/>
      <c r="M18141" s="11"/>
      <c r="N18141" s="38">
        <f>I18141*(100-$B$4)*(100-$B$5)/10000</f>
        <v>6105.34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23.1" customHeight="1" outlineLevel="5" x14ac:dyDescent="0.2">
      <c r="A18142" s="6" t="s">
        <v>36026</v>
      </c>
      <c r="B18142" s="7" t="s">
        <v>36027</v>
      </c>
      <c r="C18142" s="7"/>
      <c r="D18142" s="7"/>
      <c r="E18142" s="7" t="s">
        <v>52</v>
      </c>
      <c r="F18142" s="7" t="s">
        <v>31</v>
      </c>
      <c r="G18142" s="8">
        <v>0.2</v>
      </c>
      <c r="H18142" s="9">
        <v>1.2600000000000001E-3</v>
      </c>
      <c r="I18142" s="10">
        <v>1536.28</v>
      </c>
      <c r="J18142" s="11" t="s">
        <v>235</v>
      </c>
      <c r="K18142" s="7"/>
      <c r="L18142" s="11"/>
      <c r="M18142" s="11"/>
      <c r="N18142" s="38">
        <f>I18142*(100-$B$4)*(100-$B$5)/10000</f>
        <v>1536.28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36028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0.11700000000000001</v>
      </c>
      <c r="H18144" s="9">
        <v>4.3399999999999998E-4</v>
      </c>
      <c r="I18144" s="10">
        <v>8750.25</v>
      </c>
      <c r="J18144" s="12">
        <v>230</v>
      </c>
      <c r="K18144" s="7" t="s">
        <v>705</v>
      </c>
      <c r="L18144" s="12">
        <v>30</v>
      </c>
      <c r="M18144" s="11"/>
      <c r="N18144" s="38">
        <f>I18144*(100-$B$4)*(100-$B$5)/10000</f>
        <v>8750.25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4" x14ac:dyDescent="0.2">
      <c r="A18145" s="30" t="s">
        <v>36031</v>
      </c>
      <c r="B18145" s="30"/>
      <c r="C18145" s="30"/>
      <c r="D18145" s="30"/>
      <c r="E18145" s="30"/>
      <c r="F18145" s="30"/>
      <c r="G18145" s="30"/>
      <c r="H18145" s="30"/>
      <c r="I18145" s="30"/>
      <c r="J18145" s="30"/>
      <c r="K18145" s="30"/>
      <c r="L18145" s="30"/>
      <c r="M18145" s="30"/>
      <c r="N18145" s="37"/>
      <c r="O18145" s="37"/>
      <c r="P18145" s="37"/>
      <c r="Q18145" s="37"/>
    </row>
    <row r="18146" spans="1:17" ht="11.1" customHeight="1" outlineLevel="5" x14ac:dyDescent="0.2">
      <c r="A18146" s="6" t="s">
        <v>36032</v>
      </c>
      <c r="B18146" s="7" t="s">
        <v>36033</v>
      </c>
      <c r="C18146" s="7"/>
      <c r="D18146" s="7"/>
      <c r="E18146" s="7" t="s">
        <v>52</v>
      </c>
      <c r="F18146" s="7" t="s">
        <v>31</v>
      </c>
      <c r="G18146" s="8">
        <v>0.19800000000000001</v>
      </c>
      <c r="H18146" s="9">
        <v>6.4999999999999997E-4</v>
      </c>
      <c r="I18146" s="13">
        <v>959.88</v>
      </c>
      <c r="J18146" s="12">
        <v>238</v>
      </c>
      <c r="K18146" s="7"/>
      <c r="L18146" s="11"/>
      <c r="M18146" s="11"/>
      <c r="N18146" s="38">
        <f>I18146*(100-$B$4)*(100-$B$5)/10000</f>
        <v>959.88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36034</v>
      </c>
      <c r="B18147" s="7" t="s">
        <v>36035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350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5" x14ac:dyDescent="0.2">
      <c r="A18148" s="6" t="s">
        <v>36036</v>
      </c>
      <c r="B18148" s="7" t="s">
        <v>36037</v>
      </c>
      <c r="C18148" s="7"/>
      <c r="D18148" s="7"/>
      <c r="E18148" s="7" t="s">
        <v>52</v>
      </c>
      <c r="F18148" s="7" t="s">
        <v>31</v>
      </c>
      <c r="G18148" s="8">
        <v>0.08</v>
      </c>
      <c r="H18148" s="9">
        <v>4.0000000000000002E-4</v>
      </c>
      <c r="I18148" s="13">
        <v>478.92</v>
      </c>
      <c r="J18148" s="12">
        <v>478</v>
      </c>
      <c r="K18148" s="7"/>
      <c r="L18148" s="11"/>
      <c r="M18148" s="11"/>
      <c r="N18148" s="38">
        <f>I18148*(100-$B$4)*(100-$B$5)/10000</f>
        <v>478.92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11.1" customHeight="1" outlineLevel="2" x14ac:dyDescent="0.2">
      <c r="A18149" s="28" t="s">
        <v>36038</v>
      </c>
      <c r="B18149" s="28"/>
      <c r="C18149" s="28"/>
      <c r="D18149" s="28"/>
      <c r="E18149" s="28"/>
      <c r="F18149" s="28"/>
      <c r="G18149" s="28"/>
      <c r="H18149" s="28"/>
      <c r="I18149" s="28"/>
      <c r="J18149" s="28"/>
      <c r="K18149" s="28"/>
      <c r="L18149" s="28"/>
      <c r="M18149" s="28"/>
      <c r="N18149" s="35"/>
      <c r="O18149" s="35"/>
      <c r="P18149" s="35"/>
      <c r="Q18149" s="35"/>
    </row>
    <row r="18150" spans="1:17" ht="11.1" customHeight="1" outlineLevel="3" x14ac:dyDescent="0.2">
      <c r="A18150" s="29" t="s">
        <v>36039</v>
      </c>
      <c r="B18150" s="29"/>
      <c r="C18150" s="29"/>
      <c r="D18150" s="29"/>
      <c r="E18150" s="29"/>
      <c r="F18150" s="29"/>
      <c r="G18150" s="29"/>
      <c r="H18150" s="29"/>
      <c r="I18150" s="29"/>
      <c r="J18150" s="29"/>
      <c r="K18150" s="29"/>
      <c r="L18150" s="29"/>
      <c r="M18150" s="29"/>
      <c r="N18150" s="36"/>
      <c r="O18150" s="36"/>
      <c r="P18150" s="36"/>
      <c r="Q18150" s="36"/>
    </row>
    <row r="18151" spans="1:17" ht="11.1" customHeight="1" outlineLevel="4" x14ac:dyDescent="0.2">
      <c r="A18151" s="30" t="s">
        <v>36040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36041</v>
      </c>
      <c r="B18152" s="7" t="s">
        <v>36042</v>
      </c>
      <c r="C18152" s="7" t="s">
        <v>68</v>
      </c>
      <c r="D18152" s="7" t="s">
        <v>29</v>
      </c>
      <c r="E18152" s="7" t="s">
        <v>65</v>
      </c>
      <c r="F18152" s="7" t="s">
        <v>31</v>
      </c>
      <c r="G18152" s="8">
        <v>6.0999999999999999E-2</v>
      </c>
      <c r="H18152" s="9">
        <v>4.2999999999999999E-4</v>
      </c>
      <c r="I18152" s="13">
        <v>349.31</v>
      </c>
      <c r="J18152" s="11"/>
      <c r="K18152" s="7"/>
      <c r="L18152" s="11"/>
      <c r="M18152" s="11"/>
      <c r="N18152" s="38">
        <f>I18152*(100-$B$4)*(100-$B$5)/10000</f>
        <v>349.31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11.1" customHeight="1" outlineLevel="4" x14ac:dyDescent="0.2">
      <c r="A18153" s="30" t="s">
        <v>36043</v>
      </c>
      <c r="B18153" s="30"/>
      <c r="C18153" s="30"/>
      <c r="D18153" s="30"/>
      <c r="E18153" s="30"/>
      <c r="F18153" s="30"/>
      <c r="G18153" s="30"/>
      <c r="H18153" s="30"/>
      <c r="I18153" s="30"/>
      <c r="J18153" s="30"/>
      <c r="K18153" s="30"/>
      <c r="L18153" s="30"/>
      <c r="M18153" s="30"/>
      <c r="N18153" s="37"/>
      <c r="O18153" s="37"/>
      <c r="P18153" s="37"/>
      <c r="Q18153" s="37"/>
    </row>
    <row r="18154" spans="1:17" ht="35.1" customHeight="1" outlineLevel="5" x14ac:dyDescent="0.2">
      <c r="A18154" s="6" t="s">
        <v>36044</v>
      </c>
      <c r="B18154" s="7" t="s">
        <v>36045</v>
      </c>
      <c r="C18154" s="7" t="s">
        <v>68</v>
      </c>
      <c r="D18154" s="7" t="s">
        <v>29</v>
      </c>
      <c r="E18154" s="7" t="s">
        <v>65</v>
      </c>
      <c r="F18154" s="7" t="s">
        <v>31</v>
      </c>
      <c r="G18154" s="8">
        <v>6.3E-2</v>
      </c>
      <c r="H18154" s="9">
        <v>4.2999999999999999E-4</v>
      </c>
      <c r="I18154" s="13">
        <v>349.31</v>
      </c>
      <c r="J18154" s="11" t="s">
        <v>235</v>
      </c>
      <c r="K18154" s="7"/>
      <c r="L18154" s="11"/>
      <c r="M18154" s="11"/>
      <c r="N18154" s="38">
        <f>I18154*(100-$B$4)*(100-$B$5)/10000</f>
        <v>349.31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36046</v>
      </c>
      <c r="B18155" s="7" t="s">
        <v>36047</v>
      </c>
      <c r="C18155" s="7" t="s">
        <v>36048</v>
      </c>
      <c r="D18155" s="7" t="s">
        <v>29</v>
      </c>
      <c r="E18155" s="7" t="s">
        <v>413</v>
      </c>
      <c r="F18155" s="7" t="s">
        <v>31</v>
      </c>
      <c r="G18155" s="8">
        <v>6.7000000000000004E-2</v>
      </c>
      <c r="H18155" s="9">
        <v>5.1800000000000001E-4</v>
      </c>
      <c r="I18155" s="13">
        <v>290.83999999999997</v>
      </c>
      <c r="J18155" s="11" t="s">
        <v>235</v>
      </c>
      <c r="K18155" s="7"/>
      <c r="L18155" s="11"/>
      <c r="M18155" s="11"/>
      <c r="N18155" s="38">
        <f>I18155*(100-$B$4)*(100-$B$5)/10000</f>
        <v>290.83999999999997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4" x14ac:dyDescent="0.2">
      <c r="A18156" s="30" t="s">
        <v>36049</v>
      </c>
      <c r="B18156" s="30"/>
      <c r="C18156" s="30"/>
      <c r="D18156" s="30"/>
      <c r="E18156" s="30"/>
      <c r="F18156" s="30"/>
      <c r="G18156" s="30"/>
      <c r="H18156" s="30"/>
      <c r="I18156" s="30"/>
      <c r="J18156" s="30"/>
      <c r="K18156" s="30"/>
      <c r="L18156" s="30"/>
      <c r="M18156" s="30"/>
      <c r="N18156" s="37"/>
      <c r="O18156" s="37"/>
      <c r="P18156" s="37"/>
      <c r="Q18156" s="37"/>
    </row>
    <row r="18157" spans="1:17" ht="23.1" customHeight="1" outlineLevel="5" x14ac:dyDescent="0.2">
      <c r="A18157" s="6" t="s">
        <v>36050</v>
      </c>
      <c r="B18157" s="7" t="s">
        <v>36051</v>
      </c>
      <c r="C18157" s="7" t="s">
        <v>68</v>
      </c>
      <c r="D18157" s="7" t="s">
        <v>29</v>
      </c>
      <c r="E18157" s="7" t="s">
        <v>65</v>
      </c>
      <c r="F18157" s="7" t="s">
        <v>31</v>
      </c>
      <c r="G18157" s="8">
        <v>7.4999999999999997E-2</v>
      </c>
      <c r="H18157" s="9">
        <v>6.3299999999999999E-4</v>
      </c>
      <c r="I18157" s="13">
        <v>349.31</v>
      </c>
      <c r="J18157" s="11" t="s">
        <v>235</v>
      </c>
      <c r="K18157" s="7"/>
      <c r="L18157" s="11"/>
      <c r="M18157" s="11"/>
      <c r="N18157" s="38">
        <f>I18157*(100-$B$4)*(100-$B$5)/10000</f>
        <v>349.31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11.1" customHeight="1" outlineLevel="2" x14ac:dyDescent="0.2">
      <c r="A18158" s="28" t="s">
        <v>36052</v>
      </c>
      <c r="B18158" s="28"/>
      <c r="C18158" s="28"/>
      <c r="D18158" s="28"/>
      <c r="E18158" s="28"/>
      <c r="F18158" s="28"/>
      <c r="G18158" s="28"/>
      <c r="H18158" s="28"/>
      <c r="I18158" s="28"/>
      <c r="J18158" s="28"/>
      <c r="K18158" s="28"/>
      <c r="L18158" s="28"/>
      <c r="M18158" s="28"/>
      <c r="N18158" s="35"/>
      <c r="O18158" s="35"/>
      <c r="P18158" s="35"/>
      <c r="Q18158" s="35"/>
    </row>
    <row r="18159" spans="1:17" ht="11.1" customHeight="1" outlineLevel="3" x14ac:dyDescent="0.2">
      <c r="A18159" s="29" t="s">
        <v>36053</v>
      </c>
      <c r="B18159" s="29"/>
      <c r="C18159" s="29"/>
      <c r="D18159" s="29"/>
      <c r="E18159" s="29"/>
      <c r="F18159" s="29"/>
      <c r="G18159" s="29"/>
      <c r="H18159" s="29"/>
      <c r="I18159" s="29"/>
      <c r="J18159" s="29"/>
      <c r="K18159" s="29"/>
      <c r="L18159" s="29"/>
      <c r="M18159" s="29"/>
      <c r="N18159" s="36"/>
      <c r="O18159" s="36"/>
      <c r="P18159" s="36"/>
      <c r="Q18159" s="36"/>
    </row>
    <row r="18160" spans="1:17" ht="11.1" customHeight="1" outlineLevel="4" x14ac:dyDescent="0.2">
      <c r="A18160" s="30" t="s">
        <v>36054</v>
      </c>
      <c r="B18160" s="30"/>
      <c r="C18160" s="30"/>
      <c r="D18160" s="30"/>
      <c r="E18160" s="30"/>
      <c r="F18160" s="30"/>
      <c r="G18160" s="30"/>
      <c r="H18160" s="30"/>
      <c r="I18160" s="30"/>
      <c r="J18160" s="30"/>
      <c r="K18160" s="30"/>
      <c r="L18160" s="30"/>
      <c r="M18160" s="30"/>
      <c r="N18160" s="37"/>
      <c r="O18160" s="37"/>
      <c r="P18160" s="37"/>
      <c r="Q18160" s="37"/>
    </row>
    <row r="18161" spans="1:17" ht="35.1" customHeight="1" outlineLevel="5" x14ac:dyDescent="0.2">
      <c r="A18161" s="6" t="s">
        <v>36055</v>
      </c>
      <c r="B18161" s="7" t="s">
        <v>36056</v>
      </c>
      <c r="C18161" s="7" t="s">
        <v>36057</v>
      </c>
      <c r="D18161" s="7" t="s">
        <v>29</v>
      </c>
      <c r="E18161" s="7" t="s">
        <v>35437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36058</v>
      </c>
      <c r="B18162" s="7" t="s">
        <v>36059</v>
      </c>
      <c r="C18162" s="7" t="s">
        <v>36057</v>
      </c>
      <c r="D18162" s="7" t="s">
        <v>36060</v>
      </c>
      <c r="E18162" s="7" t="s">
        <v>35437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13263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36061</v>
      </c>
      <c r="B18163" s="7" t="s">
        <v>36062</v>
      </c>
      <c r="C18163" s="7" t="s">
        <v>36057</v>
      </c>
      <c r="D18163" s="7" t="s">
        <v>61</v>
      </c>
      <c r="E18163" s="7" t="s">
        <v>36063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1"/>
      <c r="K18163" s="7" t="s">
        <v>13263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36064</v>
      </c>
      <c r="B18164" s="7" t="s">
        <v>36065</v>
      </c>
      <c r="C18164" s="7" t="s">
        <v>36057</v>
      </c>
      <c r="D18164" s="7" t="s">
        <v>36066</v>
      </c>
      <c r="E18164" s="7" t="s">
        <v>36063</v>
      </c>
      <c r="F18164" s="7" t="s">
        <v>31</v>
      </c>
      <c r="G18164" s="8">
        <v>12.7</v>
      </c>
      <c r="H18164" s="9">
        <v>5.8205E-2</v>
      </c>
      <c r="I18164" s="10">
        <v>90629.02</v>
      </c>
      <c r="J18164" s="12">
        <v>1</v>
      </c>
      <c r="K18164" s="7" t="s">
        <v>13263</v>
      </c>
      <c r="L18164" s="12">
        <v>30</v>
      </c>
      <c r="M18164" s="11"/>
      <c r="N18164" s="38">
        <f>I18164*(100-$B$4)*(100-$B$5)/10000</f>
        <v>90629.02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11.1" customHeight="1" outlineLevel="4" x14ac:dyDescent="0.2">
      <c r="A18165" s="30" t="s">
        <v>36067</v>
      </c>
      <c r="B18165" s="30"/>
      <c r="C18165" s="30"/>
      <c r="D18165" s="30"/>
      <c r="E18165" s="30"/>
      <c r="F18165" s="30"/>
      <c r="G18165" s="30"/>
      <c r="H18165" s="30"/>
      <c r="I18165" s="30"/>
      <c r="J18165" s="30"/>
      <c r="K18165" s="30"/>
      <c r="L18165" s="30"/>
      <c r="M18165" s="30"/>
      <c r="N18165" s="37"/>
      <c r="O18165" s="37"/>
      <c r="P18165" s="37"/>
      <c r="Q18165" s="37"/>
    </row>
    <row r="18166" spans="1:17" ht="35.1" customHeight="1" outlineLevel="5" x14ac:dyDescent="0.2">
      <c r="A18166" s="6" t="s">
        <v>36068</v>
      </c>
      <c r="B18166" s="7" t="s">
        <v>36069</v>
      </c>
      <c r="C18166" s="7" t="s">
        <v>36070</v>
      </c>
      <c r="D18166" s="7" t="s">
        <v>29</v>
      </c>
      <c r="E18166" s="7" t="s">
        <v>36071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2">
        <v>1</v>
      </c>
      <c r="K18166" s="7" t="s">
        <v>13263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36072</v>
      </c>
      <c r="B18167" s="7" t="s">
        <v>36073</v>
      </c>
      <c r="C18167" s="7" t="s">
        <v>36070</v>
      </c>
      <c r="D18167" s="7" t="s">
        <v>36060</v>
      </c>
      <c r="E18167" s="7" t="s">
        <v>36071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1"/>
      <c r="K18167" s="7" t="s">
        <v>13263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36074</v>
      </c>
      <c r="B18168" s="7" t="s">
        <v>36075</v>
      </c>
      <c r="C18168" s="7" t="s">
        <v>36070</v>
      </c>
      <c r="D18168" s="7" t="s">
        <v>61</v>
      </c>
      <c r="E18168" s="7" t="s">
        <v>36076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2">
        <v>2</v>
      </c>
      <c r="K18168" s="7" t="s">
        <v>13263</v>
      </c>
      <c r="L18168" s="12">
        <v>30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36077</v>
      </c>
      <c r="B18169" s="7" t="s">
        <v>36078</v>
      </c>
      <c r="C18169" s="7" t="s">
        <v>36070</v>
      </c>
      <c r="D18169" s="7" t="s">
        <v>36066</v>
      </c>
      <c r="E18169" s="7" t="s">
        <v>36076</v>
      </c>
      <c r="F18169" s="7" t="s">
        <v>31</v>
      </c>
      <c r="G18169" s="8">
        <v>19.600000000000001</v>
      </c>
      <c r="H18169" s="9">
        <v>7.7746999999999997E-2</v>
      </c>
      <c r="I18169" s="10">
        <v>154641.26</v>
      </c>
      <c r="J18169" s="11"/>
      <c r="K18169" s="7" t="s">
        <v>13263</v>
      </c>
      <c r="L18169" s="12">
        <v>60</v>
      </c>
      <c r="M18169" s="11"/>
      <c r="N18169" s="38">
        <f>I18169*(100-$B$4)*(100-$B$5)/10000</f>
        <v>154641.26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11.1" customHeight="1" outlineLevel="4" x14ac:dyDescent="0.2">
      <c r="A18170" s="30" t="s">
        <v>36079</v>
      </c>
      <c r="B18170" s="30"/>
      <c r="C18170" s="30"/>
      <c r="D18170" s="30"/>
      <c r="E18170" s="30"/>
      <c r="F18170" s="30"/>
      <c r="G18170" s="30"/>
      <c r="H18170" s="30"/>
      <c r="I18170" s="30"/>
      <c r="J18170" s="30"/>
      <c r="K18170" s="30"/>
      <c r="L18170" s="30"/>
      <c r="M18170" s="30"/>
      <c r="N18170" s="37"/>
      <c r="O18170" s="37"/>
      <c r="P18170" s="37"/>
      <c r="Q18170" s="37"/>
    </row>
    <row r="18171" spans="1:17" ht="35.1" customHeight="1" outlineLevel="5" x14ac:dyDescent="0.2">
      <c r="A18171" s="6" t="s">
        <v>36080</v>
      </c>
      <c r="B18171" s="7" t="s">
        <v>36081</v>
      </c>
      <c r="C18171" s="7" t="s">
        <v>36082</v>
      </c>
      <c r="D18171" s="7" t="s">
        <v>29</v>
      </c>
      <c r="E18171" s="7" t="s">
        <v>36083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36084</v>
      </c>
      <c r="B18172" s="7" t="s">
        <v>36085</v>
      </c>
      <c r="C18172" s="7" t="s">
        <v>36082</v>
      </c>
      <c r="D18172" s="7" t="s">
        <v>36060</v>
      </c>
      <c r="E18172" s="7" t="s">
        <v>36083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13263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36086</v>
      </c>
      <c r="B18173" s="7" t="s">
        <v>36087</v>
      </c>
      <c r="C18173" s="7" t="s">
        <v>36082</v>
      </c>
      <c r="D18173" s="7" t="s">
        <v>61</v>
      </c>
      <c r="E18173" s="7" t="s">
        <v>36088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13263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35.1" customHeight="1" outlineLevel="5" x14ac:dyDescent="0.2">
      <c r="A18174" s="6" t="s">
        <v>36089</v>
      </c>
      <c r="B18174" s="7" t="s">
        <v>36090</v>
      </c>
      <c r="C18174" s="7" t="s">
        <v>36082</v>
      </c>
      <c r="D18174" s="7" t="s">
        <v>36066</v>
      </c>
      <c r="E18174" s="7" t="s">
        <v>36088</v>
      </c>
      <c r="F18174" s="7" t="s">
        <v>31</v>
      </c>
      <c r="G18174" s="8">
        <v>23</v>
      </c>
      <c r="H18174" s="9">
        <v>0.113469</v>
      </c>
      <c r="I18174" s="10">
        <v>251947.69</v>
      </c>
      <c r="J18174" s="11"/>
      <c r="K18174" s="7" t="s">
        <v>13263</v>
      </c>
      <c r="L18174" s="12">
        <v>30</v>
      </c>
      <c r="M18174" s="11"/>
      <c r="N18174" s="38">
        <f>I18174*(100-$B$4)*(100-$B$5)/10000</f>
        <v>251947.69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11.1" customHeight="1" outlineLevel="3" x14ac:dyDescent="0.2">
      <c r="A18175" s="29" t="s">
        <v>36091</v>
      </c>
      <c r="B18175" s="29"/>
      <c r="C18175" s="29"/>
      <c r="D18175" s="29"/>
      <c r="E18175" s="29"/>
      <c r="F18175" s="29"/>
      <c r="G18175" s="29"/>
      <c r="H18175" s="29"/>
      <c r="I18175" s="29"/>
      <c r="J18175" s="29"/>
      <c r="K18175" s="29"/>
      <c r="L18175" s="29"/>
      <c r="M18175" s="29"/>
      <c r="N18175" s="36"/>
      <c r="O18175" s="36"/>
      <c r="P18175" s="36"/>
      <c r="Q18175" s="36"/>
    </row>
    <row r="18176" spans="1:17" ht="11.1" customHeight="1" outlineLevel="4" x14ac:dyDescent="0.2">
      <c r="A18176" s="30" t="s">
        <v>36092</v>
      </c>
      <c r="B18176" s="30"/>
      <c r="C18176" s="30"/>
      <c r="D18176" s="30"/>
      <c r="E18176" s="30"/>
      <c r="F18176" s="30"/>
      <c r="G18176" s="30"/>
      <c r="H18176" s="30"/>
      <c r="I18176" s="30"/>
      <c r="J18176" s="30"/>
      <c r="K18176" s="30"/>
      <c r="L18176" s="30"/>
      <c r="M18176" s="30"/>
      <c r="N18176" s="37"/>
      <c r="O18176" s="37"/>
      <c r="P18176" s="37"/>
      <c r="Q18176" s="37"/>
    </row>
    <row r="18177" spans="1:17" ht="35.1" customHeight="1" outlineLevel="5" x14ac:dyDescent="0.2">
      <c r="A18177" s="6" t="s">
        <v>36093</v>
      </c>
      <c r="B18177" s="7" t="s">
        <v>36094</v>
      </c>
      <c r="C18177" s="7" t="s">
        <v>247</v>
      </c>
      <c r="D18177" s="7" t="s">
        <v>29</v>
      </c>
      <c r="E18177" s="7" t="s">
        <v>36095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36096</v>
      </c>
      <c r="B18178" s="7" t="s">
        <v>36097</v>
      </c>
      <c r="C18178" s="7" t="s">
        <v>247</v>
      </c>
      <c r="D18178" s="7" t="s">
        <v>61</v>
      </c>
      <c r="E18178" s="7" t="s">
        <v>20653</v>
      </c>
      <c r="F18178" s="7" t="s">
        <v>31</v>
      </c>
      <c r="G18178" s="8">
        <v>13</v>
      </c>
      <c r="H18178" s="9">
        <v>0.11053399999999999</v>
      </c>
      <c r="I18178" s="10">
        <v>78562.28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78562.28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36098</v>
      </c>
      <c r="B18179" s="7" t="s">
        <v>36099</v>
      </c>
      <c r="C18179" s="7" t="s">
        <v>13105</v>
      </c>
      <c r="D18179" s="7" t="s">
        <v>29</v>
      </c>
      <c r="E18179" s="7" t="s">
        <v>10195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13263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36100</v>
      </c>
      <c r="B18180" s="7" t="s">
        <v>36101</v>
      </c>
      <c r="C18180" s="7" t="s">
        <v>13105</v>
      </c>
      <c r="D18180" s="7" t="s">
        <v>61</v>
      </c>
      <c r="E18180" s="7" t="s">
        <v>36102</v>
      </c>
      <c r="F18180" s="7" t="s">
        <v>31</v>
      </c>
      <c r="G18180" s="8">
        <v>13</v>
      </c>
      <c r="H18180" s="9">
        <v>0.11053399999999999</v>
      </c>
      <c r="I18180" s="10">
        <v>89785.47</v>
      </c>
      <c r="J18180" s="11"/>
      <c r="K18180" s="7" t="s">
        <v>13263</v>
      </c>
      <c r="L18180" s="12">
        <v>15</v>
      </c>
      <c r="M18180" s="11"/>
      <c r="N18180" s="38">
        <f>I18180*(100-$B$4)*(100-$B$5)/10000</f>
        <v>89785.47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36103</v>
      </c>
      <c r="B18181" s="7" t="s">
        <v>36104</v>
      </c>
      <c r="C18181" s="7" t="s">
        <v>35712</v>
      </c>
      <c r="D18181" s="7" t="s">
        <v>29</v>
      </c>
      <c r="E18181" s="7" t="s">
        <v>20658</v>
      </c>
      <c r="F18181" s="7" t="s">
        <v>31</v>
      </c>
      <c r="G18181" s="8">
        <v>13</v>
      </c>
      <c r="H18181" s="9">
        <v>0.11053399999999999</v>
      </c>
      <c r="I18181" s="10">
        <v>104749.71</v>
      </c>
      <c r="J18181" s="11"/>
      <c r="K18181" s="7" t="s">
        <v>13263</v>
      </c>
      <c r="L18181" s="12">
        <v>15</v>
      </c>
      <c r="M18181" s="11"/>
      <c r="N18181" s="38">
        <f>I18181*(100-$B$4)*(100-$B$5)/10000</f>
        <v>104749.71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11.1" customHeight="1" outlineLevel="4" x14ac:dyDescent="0.2">
      <c r="A18182" s="30" t="s">
        <v>36105</v>
      </c>
      <c r="B18182" s="30"/>
      <c r="C18182" s="30"/>
      <c r="D18182" s="30"/>
      <c r="E18182" s="30"/>
      <c r="F18182" s="30"/>
      <c r="G18182" s="30"/>
      <c r="H18182" s="30"/>
      <c r="I18182" s="30"/>
      <c r="J18182" s="30"/>
      <c r="K18182" s="30"/>
      <c r="L18182" s="30"/>
      <c r="M18182" s="30"/>
      <c r="N18182" s="37"/>
      <c r="O18182" s="37"/>
      <c r="P18182" s="37"/>
      <c r="Q18182" s="37"/>
    </row>
    <row r="18183" spans="1:17" ht="35.1" customHeight="1" outlineLevel="5" x14ac:dyDescent="0.2">
      <c r="A18183" s="6" t="s">
        <v>36106</v>
      </c>
      <c r="B18183" s="7" t="s">
        <v>36107</v>
      </c>
      <c r="C18183" s="7" t="s">
        <v>444</v>
      </c>
      <c r="D18183" s="7" t="s">
        <v>29</v>
      </c>
      <c r="E18183" s="7" t="s">
        <v>6332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36108</v>
      </c>
      <c r="B18184" s="7" t="s">
        <v>36109</v>
      </c>
      <c r="C18184" s="7" t="s">
        <v>444</v>
      </c>
      <c r="D18184" s="7" t="s">
        <v>61</v>
      </c>
      <c r="E18184" s="7" t="s">
        <v>6756</v>
      </c>
      <c r="F18184" s="7" t="s">
        <v>31</v>
      </c>
      <c r="G18184" s="8">
        <v>11</v>
      </c>
      <c r="H18184" s="9">
        <v>6.5000000000000002E-2</v>
      </c>
      <c r="I18184" s="10">
        <v>52401.87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52401.87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36110</v>
      </c>
      <c r="B18185" s="7" t="s">
        <v>36111</v>
      </c>
      <c r="C18185" s="7" t="s">
        <v>648</v>
      </c>
      <c r="D18185" s="7" t="s">
        <v>29</v>
      </c>
      <c r="E18185" s="7" t="s">
        <v>572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36112</v>
      </c>
      <c r="B18186" s="7" t="s">
        <v>36113</v>
      </c>
      <c r="C18186" s="7" t="s">
        <v>648</v>
      </c>
      <c r="D18186" s="7" t="s">
        <v>61</v>
      </c>
      <c r="E18186" s="7" t="s">
        <v>15638</v>
      </c>
      <c r="F18186" s="7" t="s">
        <v>31</v>
      </c>
      <c r="G18186" s="8">
        <v>11</v>
      </c>
      <c r="H18186" s="9">
        <v>6.5000000000000002E-2</v>
      </c>
      <c r="I18186" s="10">
        <v>59887.86</v>
      </c>
      <c r="J18186" s="11"/>
      <c r="K18186" s="7" t="s">
        <v>13263</v>
      </c>
      <c r="L18186" s="12">
        <v>15</v>
      </c>
      <c r="M18186" s="11"/>
      <c r="N18186" s="38">
        <f>I18186*(100-$B$4)*(100-$B$5)/10000</f>
        <v>59887.86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36114</v>
      </c>
      <c r="B18187" s="7" t="s">
        <v>36115</v>
      </c>
      <c r="C18187" s="7" t="s">
        <v>7802</v>
      </c>
      <c r="D18187" s="7" t="s">
        <v>29</v>
      </c>
      <c r="E18187" s="7" t="s">
        <v>15699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13263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23.1" customHeight="1" outlineLevel="5" x14ac:dyDescent="0.2">
      <c r="A18188" s="6" t="s">
        <v>36116</v>
      </c>
      <c r="B18188" s="7" t="s">
        <v>36117</v>
      </c>
      <c r="C18188" s="7" t="s">
        <v>7802</v>
      </c>
      <c r="D18188" s="7" t="s">
        <v>61</v>
      </c>
      <c r="E18188" s="7" t="s">
        <v>11067</v>
      </c>
      <c r="F18188" s="7" t="s">
        <v>31</v>
      </c>
      <c r="G18188" s="8">
        <v>11</v>
      </c>
      <c r="H18188" s="9">
        <v>6.5000000000000002E-2</v>
      </c>
      <c r="I18188" s="10">
        <v>69869.149999999994</v>
      </c>
      <c r="J18188" s="11"/>
      <c r="K18188" s="7" t="s">
        <v>13263</v>
      </c>
      <c r="L18188" s="12">
        <v>15</v>
      </c>
      <c r="M18188" s="11"/>
      <c r="N18188" s="38">
        <f>I18188*(100-$B$4)*(100-$B$5)/10000</f>
        <v>69869.149999999994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11.1" customHeight="1" outlineLevel="3" x14ac:dyDescent="0.2">
      <c r="A18189" s="29" t="s">
        <v>36118</v>
      </c>
      <c r="B18189" s="29"/>
      <c r="C18189" s="29"/>
      <c r="D18189" s="29"/>
      <c r="E18189" s="29"/>
      <c r="F18189" s="29"/>
      <c r="G18189" s="29"/>
      <c r="H18189" s="29"/>
      <c r="I18189" s="29"/>
      <c r="J18189" s="29"/>
      <c r="K18189" s="29"/>
      <c r="L18189" s="29"/>
      <c r="M18189" s="29"/>
      <c r="N18189" s="36"/>
      <c r="O18189" s="36"/>
      <c r="P18189" s="36"/>
      <c r="Q18189" s="36"/>
    </row>
    <row r="18190" spans="1:17" ht="11.1" customHeight="1" outlineLevel="4" x14ac:dyDescent="0.2">
      <c r="A18190" s="30" t="s">
        <v>36119</v>
      </c>
      <c r="B18190" s="30"/>
      <c r="C18190" s="30"/>
      <c r="D18190" s="30"/>
      <c r="E18190" s="30"/>
      <c r="F18190" s="30"/>
      <c r="G18190" s="30"/>
      <c r="H18190" s="30"/>
      <c r="I18190" s="30"/>
      <c r="J18190" s="30"/>
      <c r="K18190" s="30"/>
      <c r="L18190" s="30"/>
      <c r="M18190" s="30"/>
      <c r="N18190" s="37"/>
      <c r="O18190" s="37"/>
      <c r="P18190" s="37"/>
      <c r="Q18190" s="37"/>
    </row>
    <row r="18191" spans="1:17" ht="23.1" customHeight="1" outlineLevel="5" x14ac:dyDescent="0.2">
      <c r="A18191" s="6" t="s">
        <v>36120</v>
      </c>
      <c r="B18191" s="7" t="s">
        <v>36121</v>
      </c>
      <c r="C18191" s="7" t="s">
        <v>39</v>
      </c>
      <c r="D18191" s="7" t="s">
        <v>35</v>
      </c>
      <c r="E18191" s="7" t="s">
        <v>40</v>
      </c>
      <c r="F18191" s="7" t="s">
        <v>31</v>
      </c>
      <c r="G18191" s="8">
        <v>3.2</v>
      </c>
      <c r="H18191" s="9">
        <v>3.3339000000000001E-2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23.1" customHeight="1" outlineLevel="5" x14ac:dyDescent="0.2">
      <c r="A18192" s="6" t="s">
        <v>36122</v>
      </c>
      <c r="B18192" s="7" t="s">
        <v>36123</v>
      </c>
      <c r="C18192" s="7" t="s">
        <v>39</v>
      </c>
      <c r="D18192" s="7" t="s">
        <v>29</v>
      </c>
      <c r="E18192" s="7" t="s">
        <v>8401</v>
      </c>
      <c r="F18192" s="7" t="s">
        <v>31</v>
      </c>
      <c r="G18192" s="8">
        <v>3.53</v>
      </c>
      <c r="H18192" s="9">
        <v>2.5190000000000001E-2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36124</v>
      </c>
      <c r="B18193" s="7" t="s">
        <v>36125</v>
      </c>
      <c r="C18193" s="7" t="s">
        <v>39</v>
      </c>
      <c r="D18193" s="7" t="s">
        <v>61</v>
      </c>
      <c r="E18193" s="7" t="s">
        <v>8401</v>
      </c>
      <c r="F18193" s="7" t="s">
        <v>31</v>
      </c>
      <c r="G18193" s="8">
        <v>3.55</v>
      </c>
      <c r="H18193" s="9">
        <v>2.3439999999999999E-2</v>
      </c>
      <c r="I18193" s="10">
        <v>11431.71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11431.71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36126</v>
      </c>
      <c r="B18194" s="7" t="s">
        <v>36127</v>
      </c>
      <c r="C18194" s="7" t="s">
        <v>8472</v>
      </c>
      <c r="D18194" s="7" t="s">
        <v>35</v>
      </c>
      <c r="E18194" s="7" t="s">
        <v>2065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2">
        <v>17</v>
      </c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36128</v>
      </c>
      <c r="B18195" s="7" t="s">
        <v>36129</v>
      </c>
      <c r="C18195" s="7" t="s">
        <v>8472</v>
      </c>
      <c r="D18195" s="7" t="s">
        <v>29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35.1" customHeight="1" outlineLevel="5" x14ac:dyDescent="0.2">
      <c r="A18196" s="6" t="s">
        <v>36130</v>
      </c>
      <c r="B18196" s="7" t="s">
        <v>36131</v>
      </c>
      <c r="C18196" s="7" t="s">
        <v>8472</v>
      </c>
      <c r="D18196" s="7" t="s">
        <v>61</v>
      </c>
      <c r="E18196" s="7" t="s">
        <v>2072</v>
      </c>
      <c r="F18196" s="7" t="s">
        <v>31</v>
      </c>
      <c r="G18196" s="8">
        <v>3.2</v>
      </c>
      <c r="H18196" s="9">
        <v>3.3339000000000001E-2</v>
      </c>
      <c r="I18196" s="10">
        <v>13984.58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13984.58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11.1" customHeight="1" outlineLevel="4" x14ac:dyDescent="0.2">
      <c r="A18197" s="30" t="s">
        <v>36132</v>
      </c>
      <c r="B18197" s="30"/>
      <c r="C18197" s="30"/>
      <c r="D18197" s="30"/>
      <c r="E18197" s="30"/>
      <c r="F18197" s="30"/>
      <c r="G18197" s="30"/>
      <c r="H18197" s="30"/>
      <c r="I18197" s="30"/>
      <c r="J18197" s="30"/>
      <c r="K18197" s="30"/>
      <c r="L18197" s="30"/>
      <c r="M18197" s="30"/>
      <c r="N18197" s="37"/>
      <c r="O18197" s="37"/>
      <c r="P18197" s="37"/>
      <c r="Q18197" s="37"/>
    </row>
    <row r="18198" spans="1:17" ht="35.1" customHeight="1" outlineLevel="5" x14ac:dyDescent="0.2">
      <c r="A18198" s="6" t="s">
        <v>36133</v>
      </c>
      <c r="B18198" s="7" t="s">
        <v>36134</v>
      </c>
      <c r="C18198" s="7" t="s">
        <v>8472</v>
      </c>
      <c r="D18198" s="7" t="s">
        <v>29</v>
      </c>
      <c r="E18198" s="7" t="s">
        <v>20793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35.1" customHeight="1" outlineLevel="5" x14ac:dyDescent="0.2">
      <c r="A18199" s="6" t="s">
        <v>36135</v>
      </c>
      <c r="B18199" s="7" t="s">
        <v>36136</v>
      </c>
      <c r="C18199" s="7" t="s">
        <v>8472</v>
      </c>
      <c r="D18199" s="7" t="s">
        <v>61</v>
      </c>
      <c r="E18199" s="7" t="s">
        <v>20793</v>
      </c>
      <c r="F18199" s="7" t="s">
        <v>31</v>
      </c>
      <c r="G18199" s="8">
        <v>2.7</v>
      </c>
      <c r="H18199" s="9">
        <v>1.9667E-2</v>
      </c>
      <c r="I18199" s="10">
        <v>13535.03</v>
      </c>
      <c r="J18199" s="11"/>
      <c r="K18199" s="7" t="s">
        <v>705</v>
      </c>
      <c r="L18199" s="12">
        <v>15</v>
      </c>
      <c r="M18199" s="11"/>
      <c r="N18199" s="38">
        <f>I18199*(100-$B$4)*(100-$B$5)/10000</f>
        <v>13535.03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11.1" customHeight="1" outlineLevel="2" x14ac:dyDescent="0.2">
      <c r="A18200" s="28" t="s">
        <v>36137</v>
      </c>
      <c r="B18200" s="28"/>
      <c r="C18200" s="28"/>
      <c r="D18200" s="28"/>
      <c r="E18200" s="28"/>
      <c r="F18200" s="28"/>
      <c r="G18200" s="28"/>
      <c r="H18200" s="28"/>
      <c r="I18200" s="28"/>
      <c r="J18200" s="28"/>
      <c r="K18200" s="28"/>
      <c r="L18200" s="28"/>
      <c r="M18200" s="28"/>
      <c r="N18200" s="35"/>
      <c r="O18200" s="35"/>
      <c r="P18200" s="35"/>
      <c r="Q18200" s="35"/>
    </row>
    <row r="18201" spans="1:17" ht="11.1" customHeight="1" outlineLevel="3" x14ac:dyDescent="0.2">
      <c r="A18201" s="29" t="s">
        <v>36138</v>
      </c>
      <c r="B18201" s="29"/>
      <c r="C18201" s="29"/>
      <c r="D18201" s="29"/>
      <c r="E18201" s="29"/>
      <c r="F18201" s="29"/>
      <c r="G18201" s="29"/>
      <c r="H18201" s="29"/>
      <c r="I18201" s="29"/>
      <c r="J18201" s="29"/>
      <c r="K18201" s="29"/>
      <c r="L18201" s="29"/>
      <c r="M18201" s="29"/>
      <c r="N18201" s="36"/>
      <c r="O18201" s="36"/>
      <c r="P18201" s="36"/>
      <c r="Q18201" s="36"/>
    </row>
    <row r="18202" spans="1:17" ht="11.1" customHeight="1" outlineLevel="4" x14ac:dyDescent="0.2">
      <c r="A18202" s="30" t="s">
        <v>36139</v>
      </c>
      <c r="B18202" s="30"/>
      <c r="C18202" s="30"/>
      <c r="D18202" s="30"/>
      <c r="E18202" s="30"/>
      <c r="F18202" s="30"/>
      <c r="G18202" s="30"/>
      <c r="H18202" s="30"/>
      <c r="I18202" s="30"/>
      <c r="J18202" s="30"/>
      <c r="K18202" s="30"/>
      <c r="L18202" s="30"/>
      <c r="M18202" s="30"/>
      <c r="N18202" s="37"/>
      <c r="O18202" s="37"/>
      <c r="P18202" s="37"/>
      <c r="Q18202" s="37"/>
    </row>
    <row r="18203" spans="1:17" ht="47.1" customHeight="1" outlineLevel="5" x14ac:dyDescent="0.2">
      <c r="A18203" s="6" t="s">
        <v>36140</v>
      </c>
      <c r="B18203" s="7" t="s">
        <v>36141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47.1" customHeight="1" outlineLevel="5" x14ac:dyDescent="0.2">
      <c r="A18204" s="6" t="s">
        <v>36142</v>
      </c>
      <c r="B18204" s="7" t="s">
        <v>36143</v>
      </c>
      <c r="C18204" s="7" t="s">
        <v>34</v>
      </c>
      <c r="D18204" s="7" t="s">
        <v>35</v>
      </c>
      <c r="E18204" s="7" t="s">
        <v>40</v>
      </c>
      <c r="F18204" s="7" t="s">
        <v>31</v>
      </c>
      <c r="G18204" s="8">
        <v>17.2</v>
      </c>
      <c r="H18204" s="9">
        <v>3.0713000000000001E-2</v>
      </c>
      <c r="I18204" s="10">
        <v>19329.599999999999</v>
      </c>
      <c r="J18204" s="11"/>
      <c r="K18204" s="7"/>
      <c r="L18204" s="12">
        <v>30</v>
      </c>
      <c r="M18204" s="11"/>
      <c r="N18204" s="38">
        <f>I18204*(100-$B$4)*(100-$B$5)/10000</f>
        <v>19329.599999999999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36144</v>
      </c>
      <c r="B18205" s="7" t="s">
        <v>36145</v>
      </c>
      <c r="C18205" s="7" t="s">
        <v>34</v>
      </c>
      <c r="D18205" s="7" t="s">
        <v>35</v>
      </c>
      <c r="E18205" s="7" t="s">
        <v>680</v>
      </c>
      <c r="F18205" s="7" t="s">
        <v>31</v>
      </c>
      <c r="G18205" s="8">
        <v>15.6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36146</v>
      </c>
      <c r="B18206" s="7" t="s">
        <v>36147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17.2</v>
      </c>
      <c r="H18206" s="9">
        <v>3.0713000000000001E-2</v>
      </c>
      <c r="I18206" s="10">
        <v>21944.99</v>
      </c>
      <c r="J18206" s="11"/>
      <c r="K18206" s="7" t="s">
        <v>705</v>
      </c>
      <c r="L18206" s="12">
        <v>30</v>
      </c>
      <c r="M18206" s="11"/>
      <c r="N18206" s="38">
        <f>I18206*(100-$B$4)*(100-$B$5)/10000</f>
        <v>21944.99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36148</v>
      </c>
      <c r="B18207" s="7" t="s">
        <v>36149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59.1" customHeight="1" outlineLevel="5" x14ac:dyDescent="0.2">
      <c r="A18208" s="6" t="s">
        <v>36150</v>
      </c>
      <c r="B18208" s="7" t="s">
        <v>36151</v>
      </c>
      <c r="C18208" s="7" t="s">
        <v>34</v>
      </c>
      <c r="D18208" s="7" t="s">
        <v>35</v>
      </c>
      <c r="E18208" s="7" t="s">
        <v>680</v>
      </c>
      <c r="F18208" s="7" t="s">
        <v>31</v>
      </c>
      <c r="G18208" s="8">
        <v>15.9</v>
      </c>
      <c r="H18208" s="9">
        <v>3.0713000000000001E-2</v>
      </c>
      <c r="I18208" s="10">
        <v>27175.759999999998</v>
      </c>
      <c r="J18208" s="11"/>
      <c r="K18208" s="7" t="s">
        <v>92</v>
      </c>
      <c r="L18208" s="12">
        <v>30</v>
      </c>
      <c r="M18208" s="11"/>
      <c r="N18208" s="38">
        <f>I18208*(100-$B$4)*(100-$B$5)/10000</f>
        <v>27175.759999999998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36152</v>
      </c>
      <c r="B18209" s="7" t="s">
        <v>36153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47.1" customHeight="1" outlineLevel="5" x14ac:dyDescent="0.2">
      <c r="A18210" s="6" t="s">
        <v>36154</v>
      </c>
      <c r="B18210" s="7" t="s">
        <v>36155</v>
      </c>
      <c r="C18210" s="7" t="s">
        <v>34</v>
      </c>
      <c r="D18210" s="7" t="s">
        <v>29</v>
      </c>
      <c r="E18210" s="7" t="s">
        <v>8401</v>
      </c>
      <c r="F18210" s="7" t="s">
        <v>31</v>
      </c>
      <c r="G18210" s="8">
        <v>17.2</v>
      </c>
      <c r="H18210" s="9">
        <v>3.0713000000000001E-2</v>
      </c>
      <c r="I18210" s="10">
        <v>19329.599999999999</v>
      </c>
      <c r="J18210" s="11"/>
      <c r="K18210" s="7"/>
      <c r="L18210" s="12">
        <v>30</v>
      </c>
      <c r="M18210" s="11"/>
      <c r="N18210" s="38">
        <f>I18210*(100-$B$4)*(100-$B$5)/10000</f>
        <v>19329.599999999999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36156</v>
      </c>
      <c r="B18211" s="7" t="s">
        <v>36157</v>
      </c>
      <c r="C18211" s="7" t="s">
        <v>34</v>
      </c>
      <c r="D18211" s="7" t="s">
        <v>29</v>
      </c>
      <c r="E18211" s="7" t="s">
        <v>8401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36158</v>
      </c>
      <c r="B18212" s="7" t="s">
        <v>36159</v>
      </c>
      <c r="C18212" s="7" t="s">
        <v>34</v>
      </c>
      <c r="D18212" s="7" t="s">
        <v>29</v>
      </c>
      <c r="E18212" s="7" t="s">
        <v>369</v>
      </c>
      <c r="F18212" s="7" t="s">
        <v>31</v>
      </c>
      <c r="G18212" s="8">
        <v>15.6</v>
      </c>
      <c r="H18212" s="9">
        <v>3.0713000000000001E-2</v>
      </c>
      <c r="I18212" s="10">
        <v>21944.99</v>
      </c>
      <c r="J18212" s="11"/>
      <c r="K18212" s="7" t="s">
        <v>705</v>
      </c>
      <c r="L18212" s="12">
        <v>30</v>
      </c>
      <c r="M18212" s="11"/>
      <c r="N18212" s="38">
        <f>I18212*(100-$B$4)*(100-$B$5)/10000</f>
        <v>21944.99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71.099999999999994" customHeight="1" outlineLevel="5" x14ac:dyDescent="0.2">
      <c r="A18213" s="6" t="s">
        <v>36160</v>
      </c>
      <c r="B18213" s="7" t="s">
        <v>36161</v>
      </c>
      <c r="C18213" s="7" t="s">
        <v>34</v>
      </c>
      <c r="D18213" s="7" t="s">
        <v>29</v>
      </c>
      <c r="E18213" s="7" t="s">
        <v>8401</v>
      </c>
      <c r="F18213" s="7" t="s">
        <v>31</v>
      </c>
      <c r="G18213" s="8">
        <v>12.57</v>
      </c>
      <c r="H18213" s="9">
        <v>5.4679999999999999E-2</v>
      </c>
      <c r="I18213" s="10">
        <v>27175.759999999998</v>
      </c>
      <c r="J18213" s="11"/>
      <c r="K18213" s="7" t="s">
        <v>92</v>
      </c>
      <c r="L18213" s="12">
        <v>20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9.1" customHeight="1" outlineLevel="5" x14ac:dyDescent="0.2">
      <c r="A18214" s="6" t="s">
        <v>36162</v>
      </c>
      <c r="B18214" s="7" t="s">
        <v>36163</v>
      </c>
      <c r="C18214" s="7" t="s">
        <v>34</v>
      </c>
      <c r="D18214" s="7" t="s">
        <v>29</v>
      </c>
      <c r="E18214" s="7" t="s">
        <v>369</v>
      </c>
      <c r="F18214" s="7" t="s">
        <v>31</v>
      </c>
      <c r="G18214" s="8">
        <v>15.9</v>
      </c>
      <c r="H18214" s="9">
        <v>3.0713000000000001E-2</v>
      </c>
      <c r="I18214" s="10">
        <v>27175.759999999998</v>
      </c>
      <c r="J18214" s="11"/>
      <c r="K18214" s="7" t="s">
        <v>92</v>
      </c>
      <c r="L18214" s="12">
        <v>30</v>
      </c>
      <c r="M18214" s="11"/>
      <c r="N18214" s="38">
        <f>I18214*(100-$B$4)*(100-$B$5)/10000</f>
        <v>27175.759999999998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36164</v>
      </c>
      <c r="B18215" s="7" t="s">
        <v>36165</v>
      </c>
      <c r="C18215" s="7" t="s">
        <v>34</v>
      </c>
      <c r="D18215" s="7" t="s">
        <v>61</v>
      </c>
      <c r="E18215" s="7" t="s">
        <v>8401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36166</v>
      </c>
      <c r="B18216" s="7" t="s">
        <v>36167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36168</v>
      </c>
      <c r="B18217" s="7" t="s">
        <v>36169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36170</v>
      </c>
      <c r="B18218" s="7" t="s">
        <v>36171</v>
      </c>
      <c r="C18218" s="7" t="s">
        <v>34</v>
      </c>
      <c r="D18218" s="7" t="s">
        <v>61</v>
      </c>
      <c r="E18218" s="7" t="s">
        <v>8401</v>
      </c>
      <c r="F18218" s="7" t="s">
        <v>31</v>
      </c>
      <c r="G18218" s="8">
        <v>17.2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36172</v>
      </c>
      <c r="B18219" s="7" t="s">
        <v>36173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71.099999999999994" customHeight="1" outlineLevel="5" x14ac:dyDescent="0.2">
      <c r="A18220" s="6" t="s">
        <v>36174</v>
      </c>
      <c r="B18220" s="7" t="s">
        <v>36175</v>
      </c>
      <c r="C18220" s="7" t="s">
        <v>34</v>
      </c>
      <c r="D18220" s="7" t="s">
        <v>61</v>
      </c>
      <c r="E18220" s="7" t="s">
        <v>8401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36176</v>
      </c>
      <c r="B18221" s="7" t="s">
        <v>36177</v>
      </c>
      <c r="C18221" s="7" t="s">
        <v>34</v>
      </c>
      <c r="D18221" s="7" t="s">
        <v>374</v>
      </c>
      <c r="E18221" s="7" t="s">
        <v>8401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36178</v>
      </c>
      <c r="B18222" s="7" t="s">
        <v>36179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36180</v>
      </c>
      <c r="B18223" s="7" t="s">
        <v>36181</v>
      </c>
      <c r="C18223" s="7" t="s">
        <v>34</v>
      </c>
      <c r="D18223" s="7" t="s">
        <v>374</v>
      </c>
      <c r="E18223" s="7" t="s">
        <v>8401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36182</v>
      </c>
      <c r="B18224" s="7" t="s">
        <v>36183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15.6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36184</v>
      </c>
      <c r="B18225" s="7" t="s">
        <v>36185</v>
      </c>
      <c r="C18225" s="7" t="s">
        <v>34</v>
      </c>
      <c r="D18225" s="7" t="s">
        <v>374</v>
      </c>
      <c r="E18225" s="7" t="s">
        <v>8401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36186</v>
      </c>
      <c r="B18226" s="7" t="s">
        <v>36187</v>
      </c>
      <c r="C18226" s="7" t="s">
        <v>34</v>
      </c>
      <c r="D18226" s="7" t="s">
        <v>374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11.1" customHeight="1" outlineLevel="4" x14ac:dyDescent="0.2">
      <c r="A18227" s="30" t="s">
        <v>36188</v>
      </c>
      <c r="B18227" s="30"/>
      <c r="C18227" s="30"/>
      <c r="D18227" s="30"/>
      <c r="E18227" s="30"/>
      <c r="F18227" s="30"/>
      <c r="G18227" s="30"/>
      <c r="H18227" s="30"/>
      <c r="I18227" s="30"/>
      <c r="J18227" s="30"/>
      <c r="K18227" s="30"/>
      <c r="L18227" s="30"/>
      <c r="M18227" s="30"/>
      <c r="N18227" s="37"/>
      <c r="O18227" s="37"/>
      <c r="P18227" s="37"/>
      <c r="Q18227" s="37"/>
    </row>
    <row r="18228" spans="1:17" ht="47.1" customHeight="1" outlineLevel="5" x14ac:dyDescent="0.2">
      <c r="A18228" s="6" t="s">
        <v>36189</v>
      </c>
      <c r="B18228" s="7" t="s">
        <v>36190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47.1" customHeight="1" outlineLevel="5" x14ac:dyDescent="0.2">
      <c r="A18229" s="6" t="s">
        <v>36191</v>
      </c>
      <c r="B18229" s="7" t="s">
        <v>36192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19329.599999999999</v>
      </c>
      <c r="J18229" s="11"/>
      <c r="K18229" s="7"/>
      <c r="L18229" s="12">
        <v>30</v>
      </c>
      <c r="M18229" s="11"/>
      <c r="N18229" s="38">
        <f>I18229*(100-$B$4)*(100-$B$5)/10000</f>
        <v>19329.599999999999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36193</v>
      </c>
      <c r="B18230" s="7" t="s">
        <v>36194</v>
      </c>
      <c r="C18230" s="7" t="s">
        <v>34</v>
      </c>
      <c r="D18230" s="7" t="s">
        <v>35</v>
      </c>
      <c r="E18230" s="7" t="s">
        <v>2258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36195</v>
      </c>
      <c r="B18231" s="7" t="s">
        <v>36196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15.6</v>
      </c>
      <c r="H18231" s="9">
        <v>3.0713000000000001E-2</v>
      </c>
      <c r="I18231" s="10">
        <v>21944.99</v>
      </c>
      <c r="J18231" s="11"/>
      <c r="K18231" s="7" t="s">
        <v>705</v>
      </c>
      <c r="L18231" s="12">
        <v>30</v>
      </c>
      <c r="M18231" s="11"/>
      <c r="N18231" s="38">
        <f>I18231*(100-$B$4)*(100-$B$5)/10000</f>
        <v>21944.99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36197</v>
      </c>
      <c r="B18232" s="7" t="s">
        <v>36198</v>
      </c>
      <c r="C18232" s="7" t="s">
        <v>34</v>
      </c>
      <c r="D18232" s="7" t="s">
        <v>35</v>
      </c>
      <c r="E18232" s="7" t="s">
        <v>36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36199</v>
      </c>
      <c r="B18233" s="7" t="s">
        <v>36200</v>
      </c>
      <c r="C18233" s="7" t="s">
        <v>34</v>
      </c>
      <c r="D18233" s="7" t="s">
        <v>35</v>
      </c>
      <c r="E18233" s="7" t="s">
        <v>2258</v>
      </c>
      <c r="F18233" s="7" t="s">
        <v>31</v>
      </c>
      <c r="G18233" s="8">
        <v>17.5</v>
      </c>
      <c r="H18233" s="9">
        <v>3.0713000000000001E-2</v>
      </c>
      <c r="I18233" s="10">
        <v>27175.759999999998</v>
      </c>
      <c r="J18233" s="11"/>
      <c r="K18233" s="7" t="s">
        <v>92</v>
      </c>
      <c r="L18233" s="12">
        <v>30</v>
      </c>
      <c r="M18233" s="11"/>
      <c r="N18233" s="38">
        <f>I18233*(100-$B$4)*(100-$B$5)/10000</f>
        <v>27175.759999999998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36201</v>
      </c>
      <c r="B18234" s="7" t="s">
        <v>36202</v>
      </c>
      <c r="C18234" s="7" t="s">
        <v>34</v>
      </c>
      <c r="D18234" s="7" t="s">
        <v>29</v>
      </c>
      <c r="E18234" s="7" t="s">
        <v>8401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47.1" customHeight="1" outlineLevel="5" x14ac:dyDescent="0.2">
      <c r="A18235" s="6" t="s">
        <v>36203</v>
      </c>
      <c r="B18235" s="7" t="s">
        <v>36204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19329.599999999999</v>
      </c>
      <c r="J18235" s="11"/>
      <c r="K18235" s="7"/>
      <c r="L18235" s="12">
        <v>30</v>
      </c>
      <c r="M18235" s="11"/>
      <c r="N18235" s="38">
        <f>I18235*(100-$B$4)*(100-$B$5)/10000</f>
        <v>19329.599999999999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36205</v>
      </c>
      <c r="B18236" s="7" t="s">
        <v>36206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36207</v>
      </c>
      <c r="B18237" s="7" t="s">
        <v>36208</v>
      </c>
      <c r="C18237" s="7" t="s">
        <v>34</v>
      </c>
      <c r="D18237" s="7" t="s">
        <v>29</v>
      </c>
      <c r="E18237" s="7" t="s">
        <v>8401</v>
      </c>
      <c r="F18237" s="7" t="s">
        <v>31</v>
      </c>
      <c r="G18237" s="8">
        <v>17.2</v>
      </c>
      <c r="H18237" s="9">
        <v>3.0713000000000001E-2</v>
      </c>
      <c r="I18237" s="10">
        <v>21944.99</v>
      </c>
      <c r="J18237" s="11"/>
      <c r="K18237" s="7" t="s">
        <v>705</v>
      </c>
      <c r="L18237" s="12">
        <v>30</v>
      </c>
      <c r="M18237" s="11"/>
      <c r="N18237" s="38">
        <f>I18237*(100-$B$4)*(100-$B$5)/10000</f>
        <v>21944.99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36209</v>
      </c>
      <c r="B18238" s="7" t="s">
        <v>36210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36211</v>
      </c>
      <c r="B18239" s="7" t="s">
        <v>36212</v>
      </c>
      <c r="C18239" s="7" t="s">
        <v>34</v>
      </c>
      <c r="D18239" s="7" t="s">
        <v>29</v>
      </c>
      <c r="E18239" s="7" t="s">
        <v>8401</v>
      </c>
      <c r="F18239" s="7" t="s">
        <v>31</v>
      </c>
      <c r="G18239" s="8">
        <v>17.5</v>
      </c>
      <c r="H18239" s="9">
        <v>3.0713000000000001E-2</v>
      </c>
      <c r="I18239" s="10">
        <v>27175.759999999998</v>
      </c>
      <c r="J18239" s="11"/>
      <c r="K18239" s="7" t="s">
        <v>92</v>
      </c>
      <c r="L18239" s="12">
        <v>30</v>
      </c>
      <c r="M18239" s="11"/>
      <c r="N18239" s="38">
        <f>I18239*(100-$B$4)*(100-$B$5)/10000</f>
        <v>27175.759999999998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36213</v>
      </c>
      <c r="B18240" s="7" t="s">
        <v>36214</v>
      </c>
      <c r="C18240" s="7" t="s">
        <v>34</v>
      </c>
      <c r="D18240" s="7" t="s">
        <v>61</v>
      </c>
      <c r="E18240" s="7" t="s">
        <v>8401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36215</v>
      </c>
      <c r="B18241" s="7" t="s">
        <v>36216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19329.599999999999</v>
      </c>
      <c r="J18241" s="11"/>
      <c r="K18241" s="7"/>
      <c r="L18241" s="12">
        <v>30</v>
      </c>
      <c r="M18241" s="11"/>
      <c r="N18241" s="38">
        <f>I18241*(100-$B$4)*(100-$B$5)/10000</f>
        <v>19329.599999999999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36217</v>
      </c>
      <c r="B18242" s="7" t="s">
        <v>36218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36219</v>
      </c>
      <c r="B18243" s="7" t="s">
        <v>36220</v>
      </c>
      <c r="C18243" s="7" t="s">
        <v>34</v>
      </c>
      <c r="D18243" s="7" t="s">
        <v>61</v>
      </c>
      <c r="E18243" s="7" t="s">
        <v>8401</v>
      </c>
      <c r="F18243" s="7" t="s">
        <v>31</v>
      </c>
      <c r="G18243" s="8">
        <v>17.2</v>
      </c>
      <c r="H18243" s="9">
        <v>3.0713000000000001E-2</v>
      </c>
      <c r="I18243" s="10">
        <v>21944.99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21944.99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36221</v>
      </c>
      <c r="B18244" s="7" t="s">
        <v>36222</v>
      </c>
      <c r="C18244" s="7" t="s">
        <v>34</v>
      </c>
      <c r="D18244" s="7" t="s">
        <v>61</v>
      </c>
      <c r="E18244" s="7" t="s">
        <v>8401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36223</v>
      </c>
      <c r="B18245" s="7" t="s">
        <v>36224</v>
      </c>
      <c r="C18245" s="7" t="s">
        <v>34</v>
      </c>
      <c r="D18245" s="7" t="s">
        <v>61</v>
      </c>
      <c r="E18245" s="7" t="s">
        <v>369</v>
      </c>
      <c r="F18245" s="7" t="s">
        <v>31</v>
      </c>
      <c r="G18245" s="8">
        <v>15.9</v>
      </c>
      <c r="H18245" s="9">
        <v>3.0713000000000001E-2</v>
      </c>
      <c r="I18245" s="10">
        <v>27175.759999999998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27175.759999999998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36225</v>
      </c>
      <c r="B18246" s="7" t="s">
        <v>36226</v>
      </c>
      <c r="C18246" s="7" t="s">
        <v>34</v>
      </c>
      <c r="D18246" s="7" t="s">
        <v>374</v>
      </c>
      <c r="E18246" s="7" t="s">
        <v>8401</v>
      </c>
      <c r="F18246" s="7" t="s">
        <v>31</v>
      </c>
      <c r="G18246" s="8">
        <v>17.2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36227</v>
      </c>
      <c r="B18247" s="7" t="s">
        <v>36228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19329.599999999999</v>
      </c>
      <c r="J18247" s="11"/>
      <c r="K18247" s="7"/>
      <c r="L18247" s="12">
        <v>30</v>
      </c>
      <c r="M18247" s="11"/>
      <c r="N18247" s="38">
        <f>I18247*(100-$B$4)*(100-$B$5)/10000</f>
        <v>19329.599999999999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36229</v>
      </c>
      <c r="B18248" s="7" t="s">
        <v>36230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36231</v>
      </c>
      <c r="B18249" s="7" t="s">
        <v>36232</v>
      </c>
      <c r="C18249" s="7" t="s">
        <v>34</v>
      </c>
      <c r="D18249" s="7" t="s">
        <v>374</v>
      </c>
      <c r="E18249" s="7" t="s">
        <v>8401</v>
      </c>
      <c r="F18249" s="7" t="s">
        <v>31</v>
      </c>
      <c r="G18249" s="8">
        <v>17.2</v>
      </c>
      <c r="H18249" s="9">
        <v>3.0713000000000001E-2</v>
      </c>
      <c r="I18249" s="10">
        <v>21944.99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21944.99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36233</v>
      </c>
      <c r="B18250" s="7" t="s">
        <v>36234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36235</v>
      </c>
      <c r="B18251" s="7" t="s">
        <v>36236</v>
      </c>
      <c r="C18251" s="7" t="s">
        <v>34</v>
      </c>
      <c r="D18251" s="7" t="s">
        <v>374</v>
      </c>
      <c r="E18251" s="7" t="s">
        <v>8401</v>
      </c>
      <c r="F18251" s="7" t="s">
        <v>31</v>
      </c>
      <c r="G18251" s="8">
        <v>17.5</v>
      </c>
      <c r="H18251" s="9">
        <v>3.0713000000000001E-2</v>
      </c>
      <c r="I18251" s="10">
        <v>27175.759999999998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27175.759999999998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11.1" customHeight="1" outlineLevel="4" x14ac:dyDescent="0.2">
      <c r="A18252" s="30" t="s">
        <v>36237</v>
      </c>
      <c r="B18252" s="30"/>
      <c r="C18252" s="30"/>
      <c r="D18252" s="30"/>
      <c r="E18252" s="30"/>
      <c r="F18252" s="30"/>
      <c r="G18252" s="30"/>
      <c r="H18252" s="30"/>
      <c r="I18252" s="30"/>
      <c r="J18252" s="30"/>
      <c r="K18252" s="30"/>
      <c r="L18252" s="30"/>
      <c r="M18252" s="30"/>
      <c r="N18252" s="37"/>
      <c r="O18252" s="37"/>
      <c r="P18252" s="37"/>
      <c r="Q18252" s="37"/>
    </row>
    <row r="18253" spans="1:17" ht="47.1" customHeight="1" outlineLevel="5" x14ac:dyDescent="0.2">
      <c r="A18253" s="6" t="s">
        <v>36238</v>
      </c>
      <c r="B18253" s="7" t="s">
        <v>36239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47.1" customHeight="1" outlineLevel="5" x14ac:dyDescent="0.2">
      <c r="A18254" s="6" t="s">
        <v>36240</v>
      </c>
      <c r="B18254" s="7" t="s">
        <v>36241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16383.02</v>
      </c>
      <c r="J18254" s="11"/>
      <c r="K18254" s="7"/>
      <c r="L18254" s="12">
        <v>30</v>
      </c>
      <c r="M18254" s="11"/>
      <c r="N18254" s="38">
        <f>I18254*(100-$B$4)*(100-$B$5)/10000</f>
        <v>16383.02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36242</v>
      </c>
      <c r="B18255" s="7" t="s">
        <v>36243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36244</v>
      </c>
      <c r="B18256" s="7" t="s">
        <v>36245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15.1</v>
      </c>
      <c r="H18256" s="9">
        <v>3.0713000000000001E-2</v>
      </c>
      <c r="I18256" s="10">
        <v>18998.41</v>
      </c>
      <c r="J18256" s="11"/>
      <c r="K18256" s="7" t="s">
        <v>705</v>
      </c>
      <c r="L18256" s="12">
        <v>30</v>
      </c>
      <c r="M18256" s="11"/>
      <c r="N18256" s="38">
        <f>I18256*(100-$B$4)*(100-$B$5)/10000</f>
        <v>18998.41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36246</v>
      </c>
      <c r="B18257" s="7" t="s">
        <v>36247</v>
      </c>
      <c r="C18257" s="7" t="s">
        <v>34</v>
      </c>
      <c r="D18257" s="7" t="s">
        <v>35</v>
      </c>
      <c r="E18257" s="7" t="s">
        <v>40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36248</v>
      </c>
      <c r="B18258" s="7" t="s">
        <v>36249</v>
      </c>
      <c r="C18258" s="7" t="s">
        <v>34</v>
      </c>
      <c r="D18258" s="7" t="s">
        <v>35</v>
      </c>
      <c r="E18258" s="7" t="s">
        <v>36</v>
      </c>
      <c r="F18258" s="7" t="s">
        <v>31</v>
      </c>
      <c r="G18258" s="8">
        <v>15.4</v>
      </c>
      <c r="H18258" s="9">
        <v>3.0713000000000001E-2</v>
      </c>
      <c r="I18258" s="10">
        <v>24229.17</v>
      </c>
      <c r="J18258" s="11"/>
      <c r="K18258" s="7" t="s">
        <v>92</v>
      </c>
      <c r="L18258" s="12">
        <v>30</v>
      </c>
      <c r="M18258" s="11"/>
      <c r="N18258" s="38">
        <f>I18258*(100-$B$4)*(100-$B$5)/10000</f>
        <v>24229.17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36250</v>
      </c>
      <c r="B18259" s="7" t="s">
        <v>36251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47.1" customHeight="1" outlineLevel="5" x14ac:dyDescent="0.2">
      <c r="A18260" s="6" t="s">
        <v>36252</v>
      </c>
      <c r="B18260" s="7" t="s">
        <v>36253</v>
      </c>
      <c r="C18260" s="7" t="s">
        <v>34</v>
      </c>
      <c r="D18260" s="7" t="s">
        <v>29</v>
      </c>
      <c r="E18260" s="7" t="s">
        <v>8401</v>
      </c>
      <c r="F18260" s="7" t="s">
        <v>31</v>
      </c>
      <c r="G18260" s="8">
        <v>15.1</v>
      </c>
      <c r="H18260" s="9">
        <v>5.423E-2</v>
      </c>
      <c r="I18260" s="10">
        <v>16383.02</v>
      </c>
      <c r="J18260" s="11"/>
      <c r="K18260" s="7"/>
      <c r="L18260" s="12">
        <v>30</v>
      </c>
      <c r="M18260" s="11"/>
      <c r="N18260" s="38">
        <f>I18260*(100-$B$4)*(100-$B$5)/10000</f>
        <v>16383.02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36254</v>
      </c>
      <c r="B18261" s="7" t="s">
        <v>36255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36256</v>
      </c>
      <c r="B18262" s="7" t="s">
        <v>36257</v>
      </c>
      <c r="C18262" s="7" t="s">
        <v>34</v>
      </c>
      <c r="D18262" s="7" t="s">
        <v>29</v>
      </c>
      <c r="E18262" s="7" t="s">
        <v>8401</v>
      </c>
      <c r="F18262" s="7" t="s">
        <v>31</v>
      </c>
      <c r="G18262" s="8">
        <v>15.1</v>
      </c>
      <c r="H18262" s="9">
        <v>3.0713000000000001E-2</v>
      </c>
      <c r="I18262" s="10">
        <v>18998.41</v>
      </c>
      <c r="J18262" s="11"/>
      <c r="K18262" s="7" t="s">
        <v>705</v>
      </c>
      <c r="L18262" s="12">
        <v>30</v>
      </c>
      <c r="M18262" s="11"/>
      <c r="N18262" s="38">
        <f>I18262*(100-$B$4)*(100-$B$5)/10000</f>
        <v>18998.41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36258</v>
      </c>
      <c r="B18263" s="7" t="s">
        <v>36259</v>
      </c>
      <c r="C18263" s="7" t="s">
        <v>34</v>
      </c>
      <c r="D18263" s="7" t="s">
        <v>29</v>
      </c>
      <c r="E18263" s="7" t="s">
        <v>8401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9.1" customHeight="1" outlineLevel="5" x14ac:dyDescent="0.2">
      <c r="A18264" s="6" t="s">
        <v>36260</v>
      </c>
      <c r="B18264" s="7" t="s">
        <v>36261</v>
      </c>
      <c r="C18264" s="7" t="s">
        <v>34</v>
      </c>
      <c r="D18264" s="7" t="s">
        <v>29</v>
      </c>
      <c r="E18264" s="7" t="s">
        <v>680</v>
      </c>
      <c r="F18264" s="7" t="s">
        <v>31</v>
      </c>
      <c r="G18264" s="8">
        <v>15.4</v>
      </c>
      <c r="H18264" s="9">
        <v>5.423E-2</v>
      </c>
      <c r="I18264" s="10">
        <v>24229.17</v>
      </c>
      <c r="J18264" s="11"/>
      <c r="K18264" s="7" t="s">
        <v>92</v>
      </c>
      <c r="L18264" s="12">
        <v>30</v>
      </c>
      <c r="M18264" s="11"/>
      <c r="N18264" s="38">
        <f>I18264*(100-$B$4)*(100-$B$5)/10000</f>
        <v>24229.17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36262</v>
      </c>
      <c r="B18265" s="7" t="s">
        <v>36263</v>
      </c>
      <c r="C18265" s="7" t="s">
        <v>34</v>
      </c>
      <c r="D18265" s="7" t="s">
        <v>61</v>
      </c>
      <c r="E18265" s="7" t="s">
        <v>8401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36264</v>
      </c>
      <c r="B18266" s="7" t="s">
        <v>36265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15.1</v>
      </c>
      <c r="H18266" s="9">
        <v>3.0713000000000001E-2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36266</v>
      </c>
      <c r="B18267" s="7" t="s">
        <v>36267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36268</v>
      </c>
      <c r="B18268" s="7" t="s">
        <v>36269</v>
      </c>
      <c r="C18268" s="7" t="s">
        <v>34</v>
      </c>
      <c r="D18268" s="7" t="s">
        <v>61</v>
      </c>
      <c r="E18268" s="7" t="s">
        <v>8401</v>
      </c>
      <c r="F18268" s="7" t="s">
        <v>31</v>
      </c>
      <c r="G18268" s="8">
        <v>15.1</v>
      </c>
      <c r="H18268" s="9">
        <v>3.0713000000000001E-2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36270</v>
      </c>
      <c r="B18269" s="7" t="s">
        <v>36271</v>
      </c>
      <c r="C18269" s="7" t="s">
        <v>34</v>
      </c>
      <c r="D18269" s="7" t="s">
        <v>61</v>
      </c>
      <c r="E18269" s="7" t="s">
        <v>680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71.099999999999994" customHeight="1" outlineLevel="5" x14ac:dyDescent="0.2">
      <c r="A18270" s="6" t="s">
        <v>36272</v>
      </c>
      <c r="B18270" s="7" t="s">
        <v>36273</v>
      </c>
      <c r="C18270" s="7" t="s">
        <v>34</v>
      </c>
      <c r="D18270" s="7" t="s">
        <v>61</v>
      </c>
      <c r="E18270" s="7" t="s">
        <v>8401</v>
      </c>
      <c r="F18270" s="7" t="s">
        <v>31</v>
      </c>
      <c r="G18270" s="8">
        <v>15.4</v>
      </c>
      <c r="H18270" s="9">
        <v>3.0713000000000001E-2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36274</v>
      </c>
      <c r="B18271" s="7" t="s">
        <v>36275</v>
      </c>
      <c r="C18271" s="7" t="s">
        <v>34</v>
      </c>
      <c r="D18271" s="7" t="s">
        <v>374</v>
      </c>
      <c r="E18271" s="7" t="s">
        <v>680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36276</v>
      </c>
      <c r="B18272" s="7" t="s">
        <v>36277</v>
      </c>
      <c r="C18272" s="7" t="s">
        <v>34</v>
      </c>
      <c r="D18272" s="7" t="s">
        <v>374</v>
      </c>
      <c r="E18272" s="7" t="s">
        <v>8401</v>
      </c>
      <c r="F18272" s="7" t="s">
        <v>31</v>
      </c>
      <c r="G18272" s="8">
        <v>15.1</v>
      </c>
      <c r="H18272" s="9">
        <v>3.0713000000000001E-2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36278</v>
      </c>
      <c r="B18273" s="7" t="s">
        <v>36279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36280</v>
      </c>
      <c r="B18274" s="7" t="s">
        <v>36281</v>
      </c>
      <c r="C18274" s="7" t="s">
        <v>34</v>
      </c>
      <c r="D18274" s="7" t="s">
        <v>374</v>
      </c>
      <c r="E18274" s="7" t="s">
        <v>8401</v>
      </c>
      <c r="F18274" s="7" t="s">
        <v>31</v>
      </c>
      <c r="G18274" s="8">
        <v>15.1</v>
      </c>
      <c r="H18274" s="9">
        <v>3.0713000000000001E-2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36282</v>
      </c>
      <c r="B18275" s="7" t="s">
        <v>36283</v>
      </c>
      <c r="C18275" s="7" t="s">
        <v>34</v>
      </c>
      <c r="D18275" s="7" t="s">
        <v>374</v>
      </c>
      <c r="E18275" s="7" t="s">
        <v>680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71.099999999999994" customHeight="1" outlineLevel="5" x14ac:dyDescent="0.2">
      <c r="A18276" s="6" t="s">
        <v>36284</v>
      </c>
      <c r="B18276" s="7" t="s">
        <v>36285</v>
      </c>
      <c r="C18276" s="7" t="s">
        <v>34</v>
      </c>
      <c r="D18276" s="7" t="s">
        <v>374</v>
      </c>
      <c r="E18276" s="7" t="s">
        <v>8401</v>
      </c>
      <c r="F18276" s="7" t="s">
        <v>31</v>
      </c>
      <c r="G18276" s="8">
        <v>15.4</v>
      </c>
      <c r="H18276" s="9">
        <v>3.0713000000000001E-2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11.1" customHeight="1" outlineLevel="4" x14ac:dyDescent="0.2">
      <c r="A18277" s="30" t="s">
        <v>36286</v>
      </c>
      <c r="B18277" s="30"/>
      <c r="C18277" s="30"/>
      <c r="D18277" s="30"/>
      <c r="E18277" s="30"/>
      <c r="F18277" s="30"/>
      <c r="G18277" s="30"/>
      <c r="H18277" s="30"/>
      <c r="I18277" s="30"/>
      <c r="J18277" s="30"/>
      <c r="K18277" s="30"/>
      <c r="L18277" s="30"/>
      <c r="M18277" s="30"/>
      <c r="N18277" s="37"/>
      <c r="O18277" s="37"/>
      <c r="P18277" s="37"/>
      <c r="Q18277" s="37"/>
    </row>
    <row r="18278" spans="1:17" ht="47.1" customHeight="1" outlineLevel="5" x14ac:dyDescent="0.2">
      <c r="A18278" s="6" t="s">
        <v>36287</v>
      </c>
      <c r="B18278" s="7" t="s">
        <v>36288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47.1" customHeight="1" outlineLevel="5" x14ac:dyDescent="0.2">
      <c r="A18279" s="6" t="s">
        <v>36289</v>
      </c>
      <c r="B18279" s="7" t="s">
        <v>36290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16383.02</v>
      </c>
      <c r="J18279" s="11"/>
      <c r="K18279" s="7"/>
      <c r="L18279" s="12">
        <v>30</v>
      </c>
      <c r="M18279" s="11"/>
      <c r="N18279" s="38">
        <f>I18279*(100-$B$4)*(100-$B$5)/10000</f>
        <v>16383.02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36291</v>
      </c>
      <c r="B18280" s="7" t="s">
        <v>36292</v>
      </c>
      <c r="C18280" s="7" t="s">
        <v>34</v>
      </c>
      <c r="D18280" s="7" t="s">
        <v>35</v>
      </c>
      <c r="E18280" s="7" t="s">
        <v>36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36293</v>
      </c>
      <c r="B18281" s="7" t="s">
        <v>36294</v>
      </c>
      <c r="C18281" s="7" t="s">
        <v>34</v>
      </c>
      <c r="D18281" s="7" t="s">
        <v>35</v>
      </c>
      <c r="E18281" s="7" t="s">
        <v>40</v>
      </c>
      <c r="F18281" s="7" t="s">
        <v>31</v>
      </c>
      <c r="G18281" s="8">
        <v>15.1</v>
      </c>
      <c r="H18281" s="9">
        <v>5.423E-2</v>
      </c>
      <c r="I18281" s="10">
        <v>18998.41</v>
      </c>
      <c r="J18281" s="11"/>
      <c r="K18281" s="7" t="s">
        <v>705</v>
      </c>
      <c r="L18281" s="12">
        <v>30</v>
      </c>
      <c r="M18281" s="11"/>
      <c r="N18281" s="38">
        <f>I18281*(100-$B$4)*(100-$B$5)/10000</f>
        <v>18998.41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36295</v>
      </c>
      <c r="B18282" s="7" t="s">
        <v>36296</v>
      </c>
      <c r="C18282" s="7" t="s">
        <v>34</v>
      </c>
      <c r="D18282" s="7" t="s">
        <v>35</v>
      </c>
      <c r="E18282" s="7" t="s">
        <v>36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36297</v>
      </c>
      <c r="B18283" s="7" t="s">
        <v>36298</v>
      </c>
      <c r="C18283" s="7" t="s">
        <v>34</v>
      </c>
      <c r="D18283" s="7" t="s">
        <v>35</v>
      </c>
      <c r="E18283" s="7" t="s">
        <v>40</v>
      </c>
      <c r="F18283" s="7" t="s">
        <v>31</v>
      </c>
      <c r="G18283" s="8">
        <v>15.4</v>
      </c>
      <c r="H18283" s="9">
        <v>5.423E-2</v>
      </c>
      <c r="I18283" s="10">
        <v>24229.17</v>
      </c>
      <c r="J18283" s="11"/>
      <c r="K18283" s="7" t="s">
        <v>92</v>
      </c>
      <c r="L18283" s="12">
        <v>30</v>
      </c>
      <c r="M18283" s="11"/>
      <c r="N18283" s="38">
        <f>I18283*(100-$B$4)*(100-$B$5)/10000</f>
        <v>24229.17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36299</v>
      </c>
      <c r="B18284" s="7" t="s">
        <v>36300</v>
      </c>
      <c r="C18284" s="7" t="s">
        <v>34</v>
      </c>
      <c r="D18284" s="7" t="s">
        <v>29</v>
      </c>
      <c r="E18284" s="7" t="s">
        <v>8401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47.1" customHeight="1" outlineLevel="5" x14ac:dyDescent="0.2">
      <c r="A18285" s="6" t="s">
        <v>36301</v>
      </c>
      <c r="B18285" s="7" t="s">
        <v>36302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16383.02</v>
      </c>
      <c r="J18285" s="11"/>
      <c r="K18285" s="7"/>
      <c r="L18285" s="12">
        <v>30</v>
      </c>
      <c r="M18285" s="11"/>
      <c r="N18285" s="38">
        <f>I18285*(100-$B$4)*(100-$B$5)/10000</f>
        <v>16383.02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36303</v>
      </c>
      <c r="B18286" s="7" t="s">
        <v>36304</v>
      </c>
      <c r="C18286" s="7" t="s">
        <v>34</v>
      </c>
      <c r="D18286" s="7" t="s">
        <v>29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36305</v>
      </c>
      <c r="B18287" s="7" t="s">
        <v>36306</v>
      </c>
      <c r="C18287" s="7" t="s">
        <v>34</v>
      </c>
      <c r="D18287" s="7" t="s">
        <v>29</v>
      </c>
      <c r="E18287" s="7" t="s">
        <v>8401</v>
      </c>
      <c r="F18287" s="7" t="s">
        <v>31</v>
      </c>
      <c r="G18287" s="8">
        <v>15.1</v>
      </c>
      <c r="H18287" s="9">
        <v>5.423E-2</v>
      </c>
      <c r="I18287" s="10">
        <v>18998.41</v>
      </c>
      <c r="J18287" s="11"/>
      <c r="K18287" s="7" t="s">
        <v>705</v>
      </c>
      <c r="L18287" s="12">
        <v>30</v>
      </c>
      <c r="M18287" s="11"/>
      <c r="N18287" s="38">
        <f>I18287*(100-$B$4)*(100-$B$5)/10000</f>
        <v>18998.41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36307</v>
      </c>
      <c r="B18288" s="7" t="s">
        <v>36308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36309</v>
      </c>
      <c r="B18289" s="7" t="s">
        <v>36310</v>
      </c>
      <c r="C18289" s="7" t="s">
        <v>34</v>
      </c>
      <c r="D18289" s="7" t="s">
        <v>29</v>
      </c>
      <c r="E18289" s="7" t="s">
        <v>8401</v>
      </c>
      <c r="F18289" s="7" t="s">
        <v>31</v>
      </c>
      <c r="G18289" s="8">
        <v>15.4</v>
      </c>
      <c r="H18289" s="9">
        <v>5.423E-2</v>
      </c>
      <c r="I18289" s="10">
        <v>24229.17</v>
      </c>
      <c r="J18289" s="11"/>
      <c r="K18289" s="7" t="s">
        <v>92</v>
      </c>
      <c r="L18289" s="12">
        <v>30</v>
      </c>
      <c r="M18289" s="11"/>
      <c r="N18289" s="38">
        <f>I18289*(100-$B$4)*(100-$B$5)/10000</f>
        <v>24229.17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36311</v>
      </c>
      <c r="B18290" s="7" t="s">
        <v>36312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47.1" customHeight="1" outlineLevel="5" x14ac:dyDescent="0.2">
      <c r="A18291" s="6" t="s">
        <v>36313</v>
      </c>
      <c r="B18291" s="7" t="s">
        <v>36314</v>
      </c>
      <c r="C18291" s="7" t="s">
        <v>34</v>
      </c>
      <c r="D18291" s="7" t="s">
        <v>61</v>
      </c>
      <c r="E18291" s="7" t="s">
        <v>8401</v>
      </c>
      <c r="F18291" s="7" t="s">
        <v>31</v>
      </c>
      <c r="G18291" s="8">
        <v>15.1</v>
      </c>
      <c r="H18291" s="9">
        <v>5.423E-2</v>
      </c>
      <c r="I18291" s="10">
        <v>16383.02</v>
      </c>
      <c r="J18291" s="11"/>
      <c r="K18291" s="7"/>
      <c r="L18291" s="12">
        <v>30</v>
      </c>
      <c r="M18291" s="11"/>
      <c r="N18291" s="38">
        <f>I18291*(100-$B$4)*(100-$B$5)/10000</f>
        <v>16383.02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36315</v>
      </c>
      <c r="B18292" s="7" t="s">
        <v>36316</v>
      </c>
      <c r="C18292" s="7" t="s">
        <v>34</v>
      </c>
      <c r="D18292" s="7" t="s">
        <v>61</v>
      </c>
      <c r="E18292" s="7" t="s">
        <v>8401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36317</v>
      </c>
      <c r="B18293" s="7" t="s">
        <v>36318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15.1</v>
      </c>
      <c r="H18293" s="9">
        <v>5.423E-2</v>
      </c>
      <c r="I18293" s="10">
        <v>18998.41</v>
      </c>
      <c r="J18293" s="11"/>
      <c r="K18293" s="7" t="s">
        <v>705</v>
      </c>
      <c r="L18293" s="12">
        <v>30</v>
      </c>
      <c r="M18293" s="11"/>
      <c r="N18293" s="38">
        <f>I18293*(100-$B$4)*(100-$B$5)/10000</f>
        <v>18998.41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36319</v>
      </c>
      <c r="B18294" s="7" t="s">
        <v>36320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59.1" customHeight="1" outlineLevel="5" x14ac:dyDescent="0.2">
      <c r="A18295" s="6" t="s">
        <v>36321</v>
      </c>
      <c r="B18295" s="7" t="s">
        <v>36322</v>
      </c>
      <c r="C18295" s="7" t="s">
        <v>34</v>
      </c>
      <c r="D18295" s="7" t="s">
        <v>61</v>
      </c>
      <c r="E18295" s="7" t="s">
        <v>8401</v>
      </c>
      <c r="F18295" s="7" t="s">
        <v>31</v>
      </c>
      <c r="G18295" s="8">
        <v>15.4</v>
      </c>
      <c r="H18295" s="9">
        <v>5.423E-2</v>
      </c>
      <c r="I18295" s="10">
        <v>24229.17</v>
      </c>
      <c r="J18295" s="11"/>
      <c r="K18295" s="7" t="s">
        <v>92</v>
      </c>
      <c r="L18295" s="12">
        <v>30</v>
      </c>
      <c r="M18295" s="11"/>
      <c r="N18295" s="38">
        <f>I18295*(100-$B$4)*(100-$B$5)/10000</f>
        <v>24229.17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36323</v>
      </c>
      <c r="B18296" s="7" t="s">
        <v>36324</v>
      </c>
      <c r="C18296" s="7" t="s">
        <v>34</v>
      </c>
      <c r="D18296" s="7" t="s">
        <v>374</v>
      </c>
      <c r="E18296" s="7" t="s">
        <v>680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47.1" customHeight="1" outlineLevel="5" x14ac:dyDescent="0.2">
      <c r="A18297" s="6" t="s">
        <v>36325</v>
      </c>
      <c r="B18297" s="7" t="s">
        <v>36326</v>
      </c>
      <c r="C18297" s="7" t="s">
        <v>34</v>
      </c>
      <c r="D18297" s="7" t="s">
        <v>374</v>
      </c>
      <c r="E18297" s="7" t="s">
        <v>8401</v>
      </c>
      <c r="F18297" s="7" t="s">
        <v>31</v>
      </c>
      <c r="G18297" s="8">
        <v>15.1</v>
      </c>
      <c r="H18297" s="9">
        <v>5.423E-2</v>
      </c>
      <c r="I18297" s="10">
        <v>16383.02</v>
      </c>
      <c r="J18297" s="11"/>
      <c r="K18297" s="7"/>
      <c r="L18297" s="12">
        <v>30</v>
      </c>
      <c r="M18297" s="11"/>
      <c r="N18297" s="38">
        <f>I18297*(100-$B$4)*(100-$B$5)/10000</f>
        <v>16383.02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36327</v>
      </c>
      <c r="B18298" s="7" t="s">
        <v>36328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36329</v>
      </c>
      <c r="B18299" s="7" t="s">
        <v>36330</v>
      </c>
      <c r="C18299" s="7" t="s">
        <v>34</v>
      </c>
      <c r="D18299" s="7" t="s">
        <v>374</v>
      </c>
      <c r="E18299" s="7" t="s">
        <v>8401</v>
      </c>
      <c r="F18299" s="7" t="s">
        <v>31</v>
      </c>
      <c r="G18299" s="8">
        <v>15.1</v>
      </c>
      <c r="H18299" s="9">
        <v>5.423E-2</v>
      </c>
      <c r="I18299" s="10">
        <v>18998.41</v>
      </c>
      <c r="J18299" s="11"/>
      <c r="K18299" s="7" t="s">
        <v>705</v>
      </c>
      <c r="L18299" s="12">
        <v>30</v>
      </c>
      <c r="M18299" s="11"/>
      <c r="N18299" s="38">
        <f>I18299*(100-$B$4)*(100-$B$5)/10000</f>
        <v>18998.41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36331</v>
      </c>
      <c r="B18300" s="7" t="s">
        <v>36332</v>
      </c>
      <c r="C18300" s="7" t="s">
        <v>34</v>
      </c>
      <c r="D18300" s="7" t="s">
        <v>374</v>
      </c>
      <c r="E18300" s="7" t="s">
        <v>8401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59.1" customHeight="1" outlineLevel="5" x14ac:dyDescent="0.2">
      <c r="A18301" s="6" t="s">
        <v>36333</v>
      </c>
      <c r="B18301" s="7" t="s">
        <v>36334</v>
      </c>
      <c r="C18301" s="7" t="s">
        <v>34</v>
      </c>
      <c r="D18301" s="7" t="s">
        <v>374</v>
      </c>
      <c r="E18301" s="7" t="s">
        <v>680</v>
      </c>
      <c r="F18301" s="7" t="s">
        <v>31</v>
      </c>
      <c r="G18301" s="8">
        <v>15.4</v>
      </c>
      <c r="H18301" s="9">
        <v>5.423E-2</v>
      </c>
      <c r="I18301" s="10">
        <v>24229.17</v>
      </c>
      <c r="J18301" s="11"/>
      <c r="K18301" s="7" t="s">
        <v>92</v>
      </c>
      <c r="L18301" s="12">
        <v>30</v>
      </c>
      <c r="M18301" s="11"/>
      <c r="N18301" s="38">
        <f>I18301*(100-$B$4)*(100-$B$5)/10000</f>
        <v>24229.17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36335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23.1" customHeight="1" outlineLevel="5" x14ac:dyDescent="0.2">
      <c r="A18303" s="6" t="s">
        <v>36336</v>
      </c>
      <c r="B18303" s="7" t="s">
        <v>36337</v>
      </c>
      <c r="C18303" s="7"/>
      <c r="D18303" s="7"/>
      <c r="E18303" s="7" t="s">
        <v>52</v>
      </c>
      <c r="F18303" s="7" t="s">
        <v>31</v>
      </c>
      <c r="G18303" s="8">
        <v>0.05</v>
      </c>
      <c r="H18303" s="9">
        <v>2.5000000000000001E-3</v>
      </c>
      <c r="I18303" s="13">
        <v>271.99</v>
      </c>
      <c r="J18303" s="11"/>
      <c r="K18303" s="7"/>
      <c r="L18303" s="12">
        <v>7</v>
      </c>
      <c r="M18303" s="11"/>
      <c r="N18303" s="38">
        <f>I18303*(100-$B$4)*(100-$B$5)/10000</f>
        <v>271.99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11.1" customHeight="1" outlineLevel="2" x14ac:dyDescent="0.2">
      <c r="A18304" s="28" t="s">
        <v>36338</v>
      </c>
      <c r="B18304" s="28"/>
      <c r="C18304" s="28"/>
      <c r="D18304" s="28"/>
      <c r="E18304" s="28"/>
      <c r="F18304" s="28"/>
      <c r="G18304" s="28"/>
      <c r="H18304" s="28"/>
      <c r="I18304" s="28"/>
      <c r="J18304" s="28"/>
      <c r="K18304" s="28"/>
      <c r="L18304" s="28"/>
      <c r="M18304" s="28"/>
      <c r="N18304" s="35"/>
      <c r="O18304" s="35"/>
      <c r="P18304" s="35"/>
      <c r="Q18304" s="35"/>
    </row>
    <row r="18305" spans="1:17" ht="11.1" customHeight="1" outlineLevel="3" x14ac:dyDescent="0.2">
      <c r="A18305" s="29" t="s">
        <v>36339</v>
      </c>
      <c r="B18305" s="29"/>
      <c r="C18305" s="29"/>
      <c r="D18305" s="29"/>
      <c r="E18305" s="29"/>
      <c r="F18305" s="29"/>
      <c r="G18305" s="29"/>
      <c r="H18305" s="29"/>
      <c r="I18305" s="29"/>
      <c r="J18305" s="29"/>
      <c r="K18305" s="29"/>
      <c r="L18305" s="29"/>
      <c r="M18305" s="29"/>
      <c r="N18305" s="36"/>
      <c r="O18305" s="36"/>
      <c r="P18305" s="36"/>
      <c r="Q18305" s="36"/>
    </row>
    <row r="18306" spans="1:17" ht="11.1" customHeight="1" outlineLevel="4" x14ac:dyDescent="0.2">
      <c r="A18306" s="30" t="s">
        <v>36340</v>
      </c>
      <c r="B18306" s="30"/>
      <c r="C18306" s="30"/>
      <c r="D18306" s="30"/>
      <c r="E18306" s="30"/>
      <c r="F18306" s="30"/>
      <c r="G18306" s="30"/>
      <c r="H18306" s="30"/>
      <c r="I18306" s="30"/>
      <c r="J18306" s="30"/>
      <c r="K18306" s="30"/>
      <c r="L18306" s="30"/>
      <c r="M18306" s="30"/>
      <c r="N18306" s="37"/>
      <c r="O18306" s="37"/>
      <c r="P18306" s="37"/>
      <c r="Q18306" s="37"/>
    </row>
    <row r="18307" spans="1:17" ht="35.1" customHeight="1" outlineLevel="5" x14ac:dyDescent="0.2">
      <c r="A18307" s="6" t="s">
        <v>36341</v>
      </c>
      <c r="B18307" s="7" t="s">
        <v>36342</v>
      </c>
      <c r="C18307" s="7" t="s">
        <v>2064</v>
      </c>
      <c r="D18307" s="7" t="s">
        <v>29</v>
      </c>
      <c r="E18307" s="7" t="s">
        <v>36343</v>
      </c>
      <c r="F18307" s="7" t="s">
        <v>31</v>
      </c>
      <c r="G18307" s="8">
        <v>4.5</v>
      </c>
      <c r="H18307" s="9">
        <v>1.7999999999999999E-2</v>
      </c>
      <c r="I18307" s="10">
        <v>25003.03</v>
      </c>
      <c r="J18307" s="11"/>
      <c r="K18307" s="7"/>
      <c r="L18307" s="12">
        <v>30</v>
      </c>
      <c r="M18307" s="11"/>
      <c r="N18307" s="38">
        <f>I18307*(100-$B$4)*(100-$B$5)/10000</f>
        <v>25003.03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26219</v>
      </c>
      <c r="D18308" s="7" t="s">
        <v>29</v>
      </c>
      <c r="E18308" s="7" t="s">
        <v>36346</v>
      </c>
      <c r="F18308" s="7" t="s">
        <v>31</v>
      </c>
      <c r="G18308" s="8">
        <v>6.7</v>
      </c>
      <c r="H18308" s="9">
        <v>2.76E-2</v>
      </c>
      <c r="I18308" s="10">
        <v>31429.32</v>
      </c>
      <c r="J18308" s="11"/>
      <c r="K18308" s="7"/>
      <c r="L18308" s="12">
        <v>30</v>
      </c>
      <c r="M18308" s="11"/>
      <c r="N18308" s="38">
        <f>I18308*(100-$B$4)*(100-$B$5)/10000</f>
        <v>31429.32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36347</v>
      </c>
      <c r="B18309" s="7" t="s">
        <v>36348</v>
      </c>
      <c r="C18309" s="7" t="s">
        <v>247</v>
      </c>
      <c r="D18309" s="7" t="s">
        <v>29</v>
      </c>
      <c r="E18309" s="7" t="s">
        <v>36349</v>
      </c>
      <c r="F18309" s="7" t="s">
        <v>31</v>
      </c>
      <c r="G18309" s="8">
        <v>7</v>
      </c>
      <c r="H18309" s="9">
        <v>2.76E-2</v>
      </c>
      <c r="I18309" s="10">
        <v>39382.050000000003</v>
      </c>
      <c r="J18309" s="11"/>
      <c r="K18309" s="7"/>
      <c r="L18309" s="12">
        <v>40</v>
      </c>
      <c r="M18309" s="11"/>
      <c r="N18309" s="38">
        <f>I18309*(100-$B$4)*(100-$B$5)/10000</f>
        <v>39382.050000000003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36350</v>
      </c>
      <c r="B18310" s="7" t="s">
        <v>36351</v>
      </c>
      <c r="C18310" s="7" t="s">
        <v>9989</v>
      </c>
      <c r="D18310" s="7" t="s">
        <v>29</v>
      </c>
      <c r="E18310" s="7" t="s">
        <v>36352</v>
      </c>
      <c r="F18310" s="7" t="s">
        <v>31</v>
      </c>
      <c r="G18310" s="8">
        <v>7.3</v>
      </c>
      <c r="H18310" s="9">
        <v>3.4799999999999998E-2</v>
      </c>
      <c r="I18310" s="10">
        <v>47334.82</v>
      </c>
      <c r="J18310" s="11"/>
      <c r="K18310" s="7"/>
      <c r="L18310" s="12">
        <v>40</v>
      </c>
      <c r="M18310" s="11"/>
      <c r="N18310" s="38">
        <f>I18310*(100-$B$4)*(100-$B$5)/10000</f>
        <v>47334.82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36353</v>
      </c>
      <c r="B18311" s="7" t="s">
        <v>36354</v>
      </c>
      <c r="C18311" s="7" t="s">
        <v>254</v>
      </c>
      <c r="D18311" s="7" t="s">
        <v>29</v>
      </c>
      <c r="E18311" s="7" t="s">
        <v>36355</v>
      </c>
      <c r="F18311" s="7" t="s">
        <v>31</v>
      </c>
      <c r="G18311" s="8">
        <v>13.4</v>
      </c>
      <c r="H18311" s="9">
        <v>5.5199999999999999E-2</v>
      </c>
      <c r="I18311" s="10">
        <v>60965.87</v>
      </c>
      <c r="J18311" s="11"/>
      <c r="K18311" s="7"/>
      <c r="L18311" s="12">
        <v>40</v>
      </c>
      <c r="M18311" s="11"/>
      <c r="N18311" s="38">
        <f>I18311*(100-$B$4)*(100-$B$5)/10000</f>
        <v>60965.87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36356</v>
      </c>
      <c r="B18312" s="7" t="s">
        <v>36357</v>
      </c>
      <c r="C18312" s="7" t="s">
        <v>261</v>
      </c>
      <c r="D18312" s="7" t="s">
        <v>29</v>
      </c>
      <c r="E18312" s="7" t="s">
        <v>36358</v>
      </c>
      <c r="F18312" s="7" t="s">
        <v>31</v>
      </c>
      <c r="G18312" s="8">
        <v>14</v>
      </c>
      <c r="H18312" s="9">
        <v>5.5199999999999999E-2</v>
      </c>
      <c r="I18312" s="10">
        <v>74978.559999999998</v>
      </c>
      <c r="J18312" s="11"/>
      <c r="K18312" s="7"/>
      <c r="L18312" s="12">
        <v>40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36359</v>
      </c>
      <c r="B18313" s="7" t="s">
        <v>36360</v>
      </c>
      <c r="C18313" s="7" t="s">
        <v>10566</v>
      </c>
      <c r="D18313" s="7" t="s">
        <v>29</v>
      </c>
      <c r="E18313" s="7" t="s">
        <v>36361</v>
      </c>
      <c r="F18313" s="7" t="s">
        <v>31</v>
      </c>
      <c r="G18313" s="8">
        <v>14.6</v>
      </c>
      <c r="H18313" s="9">
        <v>6.9599999999999995E-2</v>
      </c>
      <c r="I18313" s="10">
        <v>74978.559999999998</v>
      </c>
      <c r="J18313" s="11"/>
      <c r="K18313" s="7"/>
      <c r="L18313" s="12">
        <v>30</v>
      </c>
      <c r="M18313" s="11"/>
      <c r="N18313" s="38">
        <f>I18313*(100-$B$4)*(100-$B$5)/10000</f>
        <v>74978.559999999998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36362</v>
      </c>
      <c r="B18314" s="7" t="s">
        <v>36363</v>
      </c>
      <c r="C18314" s="7" t="s">
        <v>10566</v>
      </c>
      <c r="D18314" s="7" t="s">
        <v>29</v>
      </c>
      <c r="E18314" s="7" t="s">
        <v>36361</v>
      </c>
      <c r="F18314" s="7" t="s">
        <v>31</v>
      </c>
      <c r="G18314" s="8">
        <v>14.6</v>
      </c>
      <c r="H18314" s="9">
        <v>6.9599999999999995E-2</v>
      </c>
      <c r="I18314" s="10">
        <v>81143.520000000004</v>
      </c>
      <c r="J18314" s="11"/>
      <c r="K18314" s="7" t="s">
        <v>705</v>
      </c>
      <c r="L18314" s="12">
        <v>40</v>
      </c>
      <c r="M18314" s="11"/>
      <c r="N18314" s="38">
        <f>I18314*(100-$B$4)*(100-$B$5)/10000</f>
        <v>81143.520000000004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11.1" customHeight="1" outlineLevel="4" x14ac:dyDescent="0.2">
      <c r="A18315" s="30" t="s">
        <v>36364</v>
      </c>
      <c r="B18315" s="30"/>
      <c r="C18315" s="30"/>
      <c r="D18315" s="30"/>
      <c r="E18315" s="30"/>
      <c r="F18315" s="30"/>
      <c r="G18315" s="30"/>
      <c r="H18315" s="30"/>
      <c r="I18315" s="30"/>
      <c r="J18315" s="30"/>
      <c r="K18315" s="30"/>
      <c r="L18315" s="30"/>
      <c r="M18315" s="30"/>
      <c r="N18315" s="37"/>
      <c r="O18315" s="37"/>
      <c r="P18315" s="37"/>
      <c r="Q18315" s="37"/>
    </row>
    <row r="18316" spans="1:17" ht="35.1" customHeight="1" outlineLevel="5" x14ac:dyDescent="0.2">
      <c r="A18316" s="6" t="s">
        <v>36365</v>
      </c>
      <c r="B18316" s="7" t="s">
        <v>36366</v>
      </c>
      <c r="C18316" s="7" t="s">
        <v>2064</v>
      </c>
      <c r="D18316" s="7" t="s">
        <v>29</v>
      </c>
      <c r="E18316" s="7" t="s">
        <v>36343</v>
      </c>
      <c r="F18316" s="7" t="s">
        <v>31</v>
      </c>
      <c r="G18316" s="8">
        <v>4.5</v>
      </c>
      <c r="H18316" s="9">
        <v>1.7999999999999999E-2</v>
      </c>
      <c r="I18316" s="10">
        <v>25003.03</v>
      </c>
      <c r="J18316" s="11"/>
      <c r="K18316" s="7"/>
      <c r="L18316" s="12">
        <v>30</v>
      </c>
      <c r="M18316" s="11"/>
      <c r="N18316" s="38">
        <f>I18316*(100-$B$4)*(100-$B$5)/10000</f>
        <v>25003.03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36367</v>
      </c>
      <c r="B18317" s="7" t="s">
        <v>36368</v>
      </c>
      <c r="C18317" s="7" t="s">
        <v>26219</v>
      </c>
      <c r="D18317" s="7" t="s">
        <v>29</v>
      </c>
      <c r="E18317" s="7" t="s">
        <v>36346</v>
      </c>
      <c r="F18317" s="7" t="s">
        <v>31</v>
      </c>
      <c r="G18317" s="8">
        <v>6.7</v>
      </c>
      <c r="H18317" s="9">
        <v>2.76E-2</v>
      </c>
      <c r="I18317" s="10">
        <v>31429.32</v>
      </c>
      <c r="J18317" s="11"/>
      <c r="K18317" s="7"/>
      <c r="L18317" s="12">
        <v>30</v>
      </c>
      <c r="M18317" s="11"/>
      <c r="N18317" s="38">
        <f>I18317*(100-$B$4)*(100-$B$5)/10000</f>
        <v>31429.32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36369</v>
      </c>
      <c r="B18318" s="7" t="s">
        <v>36370</v>
      </c>
      <c r="C18318" s="7" t="s">
        <v>247</v>
      </c>
      <c r="D18318" s="7" t="s">
        <v>29</v>
      </c>
      <c r="E18318" s="7" t="s">
        <v>36349</v>
      </c>
      <c r="F18318" s="7" t="s">
        <v>31</v>
      </c>
      <c r="G18318" s="8">
        <v>5.93</v>
      </c>
      <c r="H18318" s="9">
        <v>3.0304000000000001E-2</v>
      </c>
      <c r="I18318" s="10">
        <v>39382.050000000003</v>
      </c>
      <c r="J18318" s="11"/>
      <c r="K18318" s="7"/>
      <c r="L18318" s="12">
        <v>30</v>
      </c>
      <c r="M18318" s="11"/>
      <c r="N18318" s="38">
        <f>I18318*(100-$B$4)*(100-$B$5)/10000</f>
        <v>39382.050000000003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36371</v>
      </c>
      <c r="B18319" s="7" t="s">
        <v>36372</v>
      </c>
      <c r="C18319" s="7" t="s">
        <v>9989</v>
      </c>
      <c r="D18319" s="7" t="s">
        <v>29</v>
      </c>
      <c r="E18319" s="7" t="s">
        <v>36352</v>
      </c>
      <c r="F18319" s="7" t="s">
        <v>31</v>
      </c>
      <c r="G18319" s="8">
        <v>7.3</v>
      </c>
      <c r="H18319" s="9">
        <v>3.4799999999999998E-2</v>
      </c>
      <c r="I18319" s="10">
        <v>47334.82</v>
      </c>
      <c r="J18319" s="11"/>
      <c r="K18319" s="7"/>
      <c r="L18319" s="12">
        <v>30</v>
      </c>
      <c r="M18319" s="11"/>
      <c r="N18319" s="38">
        <f>I18319*(100-$B$4)*(100-$B$5)/10000</f>
        <v>47334.82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36373</v>
      </c>
      <c r="B18320" s="7" t="s">
        <v>36374</v>
      </c>
      <c r="C18320" s="7" t="s">
        <v>254</v>
      </c>
      <c r="D18320" s="7" t="s">
        <v>29</v>
      </c>
      <c r="E18320" s="7" t="s">
        <v>36355</v>
      </c>
      <c r="F18320" s="7" t="s">
        <v>31</v>
      </c>
      <c r="G18320" s="8">
        <v>11.6</v>
      </c>
      <c r="H18320" s="9">
        <v>4.9533000000000001E-2</v>
      </c>
      <c r="I18320" s="10">
        <v>60965.87</v>
      </c>
      <c r="J18320" s="11"/>
      <c r="K18320" s="7"/>
      <c r="L18320" s="12">
        <v>30</v>
      </c>
      <c r="M18320" s="11"/>
      <c r="N18320" s="38">
        <f>I18320*(100-$B$4)*(100-$B$5)/10000</f>
        <v>60965.87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36375</v>
      </c>
      <c r="B18321" s="7" t="s">
        <v>36376</v>
      </c>
      <c r="C18321" s="7" t="s">
        <v>261</v>
      </c>
      <c r="D18321" s="7" t="s">
        <v>29</v>
      </c>
      <c r="E18321" s="7" t="s">
        <v>36358</v>
      </c>
      <c r="F18321" s="7" t="s">
        <v>31</v>
      </c>
      <c r="G18321" s="8">
        <v>14</v>
      </c>
      <c r="H18321" s="9">
        <v>5.5199999999999999E-2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36377</v>
      </c>
      <c r="B18322" s="7" t="s">
        <v>36378</v>
      </c>
      <c r="C18322" s="7" t="s">
        <v>10566</v>
      </c>
      <c r="D18322" s="7" t="s">
        <v>29</v>
      </c>
      <c r="E18322" s="7" t="s">
        <v>36361</v>
      </c>
      <c r="F18322" s="7" t="s">
        <v>31</v>
      </c>
      <c r="G18322" s="8">
        <v>14.6</v>
      </c>
      <c r="H18322" s="9">
        <v>6.9599999999999995E-2</v>
      </c>
      <c r="I18322" s="10">
        <v>74978.559999999998</v>
      </c>
      <c r="J18322" s="11"/>
      <c r="K18322" s="7"/>
      <c r="L18322" s="12">
        <v>30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11.1" customHeight="1" outlineLevel="4" x14ac:dyDescent="0.2">
      <c r="A18323" s="30" t="s">
        <v>36379</v>
      </c>
      <c r="B18323" s="30"/>
      <c r="C18323" s="30"/>
      <c r="D18323" s="30"/>
      <c r="E18323" s="30"/>
      <c r="F18323" s="30"/>
      <c r="G18323" s="30"/>
      <c r="H18323" s="30"/>
      <c r="I18323" s="30"/>
      <c r="J18323" s="30"/>
      <c r="K18323" s="30"/>
      <c r="L18323" s="30"/>
      <c r="M18323" s="30"/>
      <c r="N18323" s="37"/>
      <c r="O18323" s="37"/>
      <c r="P18323" s="37"/>
      <c r="Q18323" s="37"/>
    </row>
    <row r="18324" spans="1:17" ht="35.1" customHeight="1" outlineLevel="5" x14ac:dyDescent="0.2">
      <c r="A18324" s="6" t="s">
        <v>36380</v>
      </c>
      <c r="B18324" s="7" t="s">
        <v>36381</v>
      </c>
      <c r="C18324" s="7" t="s">
        <v>26219</v>
      </c>
      <c r="D18324" s="7" t="s">
        <v>29</v>
      </c>
      <c r="E18324" s="7" t="s">
        <v>36346</v>
      </c>
      <c r="F18324" s="7" t="s">
        <v>31</v>
      </c>
      <c r="G18324" s="8">
        <v>6.7</v>
      </c>
      <c r="H18324" s="9">
        <v>2.76E-2</v>
      </c>
      <c r="I18324" s="10">
        <v>31429.32</v>
      </c>
      <c r="J18324" s="11"/>
      <c r="K18324" s="7"/>
      <c r="L18324" s="12">
        <v>40</v>
      </c>
      <c r="M18324" s="11"/>
      <c r="N18324" s="38">
        <f>I18324*(100-$B$4)*(100-$B$5)/10000</f>
        <v>31429.32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36382</v>
      </c>
      <c r="B18325" s="7" t="s">
        <v>36383</v>
      </c>
      <c r="C18325" s="7" t="s">
        <v>247</v>
      </c>
      <c r="D18325" s="7" t="s">
        <v>29</v>
      </c>
      <c r="E18325" s="7" t="s">
        <v>36349</v>
      </c>
      <c r="F18325" s="7" t="s">
        <v>31</v>
      </c>
      <c r="G18325" s="8">
        <v>7</v>
      </c>
      <c r="H18325" s="9">
        <v>2.76E-2</v>
      </c>
      <c r="I18325" s="10">
        <v>39382.050000000003</v>
      </c>
      <c r="J18325" s="11"/>
      <c r="K18325" s="7"/>
      <c r="L18325" s="12">
        <v>30</v>
      </c>
      <c r="M18325" s="11"/>
      <c r="N18325" s="38">
        <f>I18325*(100-$B$4)*(100-$B$5)/10000</f>
        <v>39382.050000000003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36384</v>
      </c>
      <c r="B18326" s="7" t="s">
        <v>36385</v>
      </c>
      <c r="C18326" s="7" t="s">
        <v>254</v>
      </c>
      <c r="D18326" s="7" t="s">
        <v>29</v>
      </c>
      <c r="E18326" s="7" t="s">
        <v>36355</v>
      </c>
      <c r="F18326" s="7" t="s">
        <v>31</v>
      </c>
      <c r="G18326" s="8">
        <v>13.4</v>
      </c>
      <c r="H18326" s="9">
        <v>5.5199999999999999E-2</v>
      </c>
      <c r="I18326" s="10">
        <v>60965.87</v>
      </c>
      <c r="J18326" s="11"/>
      <c r="K18326" s="7"/>
      <c r="L18326" s="12">
        <v>30</v>
      </c>
      <c r="M18326" s="11"/>
      <c r="N18326" s="38">
        <f>I18326*(100-$B$4)*(100-$B$5)/10000</f>
        <v>60965.87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36386</v>
      </c>
      <c r="B18327" s="7" t="s">
        <v>36387</v>
      </c>
      <c r="C18327" s="7" t="s">
        <v>261</v>
      </c>
      <c r="D18327" s="7" t="s">
        <v>29</v>
      </c>
      <c r="E18327" s="7" t="s">
        <v>36358</v>
      </c>
      <c r="F18327" s="7" t="s">
        <v>31</v>
      </c>
      <c r="G18327" s="8">
        <v>14</v>
      </c>
      <c r="H18327" s="9">
        <v>5.5199999999999999E-2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35.1" customHeight="1" outlineLevel="5" x14ac:dyDescent="0.2">
      <c r="A18328" s="6" t="s">
        <v>36388</v>
      </c>
      <c r="B18328" s="7" t="s">
        <v>36389</v>
      </c>
      <c r="C18328" s="7" t="s">
        <v>10566</v>
      </c>
      <c r="D18328" s="7" t="s">
        <v>29</v>
      </c>
      <c r="E18328" s="7" t="s">
        <v>36361</v>
      </c>
      <c r="F18328" s="7" t="s">
        <v>31</v>
      </c>
      <c r="G18328" s="8">
        <v>14.6</v>
      </c>
      <c r="H18328" s="9">
        <v>6.9599999999999995E-2</v>
      </c>
      <c r="I18328" s="10">
        <v>74978.559999999998</v>
      </c>
      <c r="J18328" s="11"/>
      <c r="K18328" s="7"/>
      <c r="L18328" s="12">
        <v>30</v>
      </c>
      <c r="M18328" s="11"/>
      <c r="N18328" s="38">
        <f>I18328*(100-$B$4)*(100-$B$5)/10000</f>
        <v>74978.559999999998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4" x14ac:dyDescent="0.2">
      <c r="A18329" s="30" t="s">
        <v>36390</v>
      </c>
      <c r="B18329" s="30"/>
      <c r="C18329" s="30"/>
      <c r="D18329" s="30"/>
      <c r="E18329" s="30"/>
      <c r="F18329" s="30"/>
      <c r="G18329" s="30"/>
      <c r="H18329" s="30"/>
      <c r="I18329" s="30"/>
      <c r="J18329" s="30"/>
      <c r="K18329" s="30"/>
      <c r="L18329" s="30"/>
      <c r="M18329" s="30"/>
      <c r="N18329" s="37"/>
      <c r="O18329" s="37"/>
      <c r="P18329" s="37"/>
      <c r="Q18329" s="37"/>
    </row>
    <row r="18330" spans="1:17" ht="35.1" customHeight="1" outlineLevel="5" x14ac:dyDescent="0.2">
      <c r="A18330" s="6" t="s">
        <v>36391</v>
      </c>
      <c r="B18330" s="7" t="s">
        <v>36392</v>
      </c>
      <c r="C18330" s="7" t="s">
        <v>2064</v>
      </c>
      <c r="D18330" s="7" t="s">
        <v>29</v>
      </c>
      <c r="E18330" s="7" t="s">
        <v>36343</v>
      </c>
      <c r="F18330" s="7" t="s">
        <v>31</v>
      </c>
      <c r="G18330" s="8">
        <v>4.5</v>
      </c>
      <c r="H18330" s="9">
        <v>1.7999999999999999E-2</v>
      </c>
      <c r="I18330" s="10">
        <v>25003.03</v>
      </c>
      <c r="J18330" s="11"/>
      <c r="K18330" s="7"/>
      <c r="L18330" s="12">
        <v>40</v>
      </c>
      <c r="M18330" s="11"/>
      <c r="N18330" s="38">
        <f>I18330*(100-$B$4)*(100-$B$5)/10000</f>
        <v>25003.03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36393</v>
      </c>
      <c r="B18331" s="7" t="s">
        <v>36394</v>
      </c>
      <c r="C18331" s="7" t="s">
        <v>26219</v>
      </c>
      <c r="D18331" s="7" t="s">
        <v>29</v>
      </c>
      <c r="E18331" s="7" t="s">
        <v>36346</v>
      </c>
      <c r="F18331" s="7" t="s">
        <v>31</v>
      </c>
      <c r="G18331" s="8">
        <v>6.7</v>
      </c>
      <c r="H18331" s="9">
        <v>2.76E-2</v>
      </c>
      <c r="I18331" s="10">
        <v>31429.32</v>
      </c>
      <c r="J18331" s="11"/>
      <c r="K18331" s="7"/>
      <c r="L18331" s="12">
        <v>40</v>
      </c>
      <c r="M18331" s="11"/>
      <c r="N18331" s="38">
        <f>I18331*(100-$B$4)*(100-$B$5)/10000</f>
        <v>31429.32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36395</v>
      </c>
      <c r="B18332" s="7" t="s">
        <v>36396</v>
      </c>
      <c r="C18332" s="7" t="s">
        <v>247</v>
      </c>
      <c r="D18332" s="7" t="s">
        <v>29</v>
      </c>
      <c r="E18332" s="7" t="s">
        <v>36349</v>
      </c>
      <c r="F18332" s="7" t="s">
        <v>31</v>
      </c>
      <c r="G18332" s="8">
        <v>7</v>
      </c>
      <c r="H18332" s="9">
        <v>2.76E-2</v>
      </c>
      <c r="I18332" s="10">
        <v>39382.050000000003</v>
      </c>
      <c r="J18332" s="11"/>
      <c r="K18332" s="7"/>
      <c r="L18332" s="12">
        <v>40</v>
      </c>
      <c r="M18332" s="11"/>
      <c r="N18332" s="38">
        <f>I18332*(100-$B$4)*(100-$B$5)/10000</f>
        <v>39382.050000000003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36397</v>
      </c>
      <c r="B18333" s="7" t="s">
        <v>36398</v>
      </c>
      <c r="C18333" s="7" t="s">
        <v>9989</v>
      </c>
      <c r="D18333" s="7" t="s">
        <v>29</v>
      </c>
      <c r="E18333" s="7" t="s">
        <v>36352</v>
      </c>
      <c r="F18333" s="7" t="s">
        <v>31</v>
      </c>
      <c r="G18333" s="8">
        <v>7.3</v>
      </c>
      <c r="H18333" s="9">
        <v>3.4799999999999998E-2</v>
      </c>
      <c r="I18333" s="10">
        <v>47334.82</v>
      </c>
      <c r="J18333" s="11"/>
      <c r="K18333" s="7"/>
      <c r="L18333" s="12">
        <v>40</v>
      </c>
      <c r="M18333" s="11"/>
      <c r="N18333" s="38">
        <f>I18333*(100-$B$4)*(100-$B$5)/10000</f>
        <v>47334.82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36399</v>
      </c>
      <c r="B18334" s="7" t="s">
        <v>36400</v>
      </c>
      <c r="C18334" s="7" t="s">
        <v>254</v>
      </c>
      <c r="D18334" s="7" t="s">
        <v>29</v>
      </c>
      <c r="E18334" s="7" t="s">
        <v>36355</v>
      </c>
      <c r="F18334" s="7" t="s">
        <v>31</v>
      </c>
      <c r="G18334" s="8">
        <v>13.4</v>
      </c>
      <c r="H18334" s="9">
        <v>5.5199999999999999E-2</v>
      </c>
      <c r="I18334" s="10">
        <v>60965.87</v>
      </c>
      <c r="J18334" s="11"/>
      <c r="K18334" s="7"/>
      <c r="L18334" s="12">
        <v>40</v>
      </c>
      <c r="M18334" s="11"/>
      <c r="N18334" s="38">
        <f>I18334*(100-$B$4)*(100-$B$5)/10000</f>
        <v>60965.87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36401</v>
      </c>
      <c r="B18335" s="7" t="s">
        <v>36402</v>
      </c>
      <c r="C18335" s="7" t="s">
        <v>261</v>
      </c>
      <c r="D18335" s="7" t="s">
        <v>29</v>
      </c>
      <c r="E18335" s="7" t="s">
        <v>36358</v>
      </c>
      <c r="F18335" s="7" t="s">
        <v>31</v>
      </c>
      <c r="G18335" s="8">
        <v>14</v>
      </c>
      <c r="H18335" s="9">
        <v>5.5199999999999999E-2</v>
      </c>
      <c r="I18335" s="10">
        <v>74978.559999999998</v>
      </c>
      <c r="J18335" s="11"/>
      <c r="K18335" s="7"/>
      <c r="L18335" s="12">
        <v>40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35.1" customHeight="1" outlineLevel="5" x14ac:dyDescent="0.2">
      <c r="A18336" s="6" t="s">
        <v>36403</v>
      </c>
      <c r="B18336" s="7" t="s">
        <v>36404</v>
      </c>
      <c r="C18336" s="7" t="s">
        <v>10566</v>
      </c>
      <c r="D18336" s="7" t="s">
        <v>29</v>
      </c>
      <c r="E18336" s="7" t="s">
        <v>36361</v>
      </c>
      <c r="F18336" s="7" t="s">
        <v>31</v>
      </c>
      <c r="G18336" s="8">
        <v>14.6</v>
      </c>
      <c r="H18336" s="9">
        <v>6.9599999999999995E-2</v>
      </c>
      <c r="I18336" s="10">
        <v>74978.559999999998</v>
      </c>
      <c r="J18336" s="12">
        <v>1</v>
      </c>
      <c r="K18336" s="7"/>
      <c r="L18336" s="12">
        <v>30</v>
      </c>
      <c r="M18336" s="11"/>
      <c r="N18336" s="38">
        <f>I18336*(100-$B$4)*(100-$B$5)/10000</f>
        <v>74978.559999999998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11.1" customHeight="1" outlineLevel="2" x14ac:dyDescent="0.2">
      <c r="A18337" s="28" t="s">
        <v>36405</v>
      </c>
      <c r="B18337" s="28"/>
      <c r="C18337" s="28"/>
      <c r="D18337" s="28"/>
      <c r="E18337" s="28"/>
      <c r="F18337" s="28"/>
      <c r="G18337" s="28"/>
      <c r="H18337" s="28"/>
      <c r="I18337" s="28"/>
      <c r="J18337" s="28"/>
      <c r="K18337" s="28"/>
      <c r="L18337" s="28"/>
      <c r="M18337" s="28"/>
      <c r="N18337" s="35"/>
      <c r="O18337" s="35"/>
      <c r="P18337" s="35"/>
      <c r="Q18337" s="35"/>
    </row>
    <row r="18338" spans="1:17" ht="11.1" customHeight="1" outlineLevel="3" x14ac:dyDescent="0.2">
      <c r="A18338" s="29" t="s">
        <v>36406</v>
      </c>
      <c r="B18338" s="29"/>
      <c r="C18338" s="29"/>
      <c r="D18338" s="29"/>
      <c r="E18338" s="29"/>
      <c r="F18338" s="29"/>
      <c r="G18338" s="29"/>
      <c r="H18338" s="29"/>
      <c r="I18338" s="29"/>
      <c r="J18338" s="29"/>
      <c r="K18338" s="29"/>
      <c r="L18338" s="29"/>
      <c r="M18338" s="29"/>
      <c r="N18338" s="36"/>
      <c r="O18338" s="36"/>
      <c r="P18338" s="36"/>
      <c r="Q18338" s="36"/>
    </row>
    <row r="18339" spans="1:17" ht="11.1" customHeight="1" outlineLevel="4" x14ac:dyDescent="0.2">
      <c r="A18339" s="30" t="s">
        <v>36407</v>
      </c>
      <c r="B18339" s="30"/>
      <c r="C18339" s="30"/>
      <c r="D18339" s="30"/>
      <c r="E18339" s="30"/>
      <c r="F18339" s="30"/>
      <c r="G18339" s="30"/>
      <c r="H18339" s="30"/>
      <c r="I18339" s="30"/>
      <c r="J18339" s="30"/>
      <c r="K18339" s="30"/>
      <c r="L18339" s="30"/>
      <c r="M18339" s="30"/>
      <c r="N18339" s="37"/>
      <c r="O18339" s="37"/>
      <c r="P18339" s="37"/>
      <c r="Q18339" s="37"/>
    </row>
    <row r="18340" spans="1:17" ht="23.1" customHeight="1" outlineLevel="5" x14ac:dyDescent="0.2">
      <c r="A18340" s="6" t="s">
        <v>36408</v>
      </c>
      <c r="B18340" s="7" t="s">
        <v>36409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36410</v>
      </c>
      <c r="B18341" s="7" t="s">
        <v>36411</v>
      </c>
      <c r="C18341" s="7"/>
      <c r="D18341" s="7"/>
      <c r="E18341" s="7" t="s">
        <v>52</v>
      </c>
      <c r="F18341" s="7" t="s">
        <v>53</v>
      </c>
      <c r="G18341" s="8">
        <v>1.33</v>
      </c>
      <c r="H18341" s="9">
        <v>7.9319999999999998E-3</v>
      </c>
      <c r="I18341" s="10">
        <v>2189.89</v>
      </c>
      <c r="J18341" s="12">
        <v>1</v>
      </c>
      <c r="K18341" s="7"/>
      <c r="L18341" s="12">
        <v>7</v>
      </c>
      <c r="M18341" s="11"/>
      <c r="N18341" s="38">
        <f>I18341*(100-$B$4)*(100-$B$5)/10000</f>
        <v>2189.89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3" x14ac:dyDescent="0.2">
      <c r="A18342" s="29" t="s">
        <v>36412</v>
      </c>
      <c r="B18342" s="29"/>
      <c r="C18342" s="29"/>
      <c r="D18342" s="29"/>
      <c r="E18342" s="29"/>
      <c r="F18342" s="29"/>
      <c r="G18342" s="29"/>
      <c r="H18342" s="29"/>
      <c r="I18342" s="29"/>
      <c r="J18342" s="29"/>
      <c r="K18342" s="29"/>
      <c r="L18342" s="29"/>
      <c r="M18342" s="29"/>
      <c r="N18342" s="36"/>
      <c r="O18342" s="36"/>
      <c r="P18342" s="36"/>
      <c r="Q18342" s="36"/>
    </row>
    <row r="18343" spans="1:17" ht="11.1" customHeight="1" outlineLevel="4" x14ac:dyDescent="0.2">
      <c r="A18343" s="30" t="s">
        <v>36413</v>
      </c>
      <c r="B18343" s="30"/>
      <c r="C18343" s="30"/>
      <c r="D18343" s="30"/>
      <c r="E18343" s="30"/>
      <c r="F18343" s="30"/>
      <c r="G18343" s="30"/>
      <c r="H18343" s="30"/>
      <c r="I18343" s="30"/>
      <c r="J18343" s="30"/>
      <c r="K18343" s="30"/>
      <c r="L18343" s="30"/>
      <c r="M18343" s="30"/>
      <c r="N18343" s="37"/>
      <c r="O18343" s="37"/>
      <c r="P18343" s="37"/>
      <c r="Q18343" s="37"/>
    </row>
    <row r="18344" spans="1:17" ht="23.1" customHeight="1" outlineLevel="5" x14ac:dyDescent="0.2">
      <c r="A18344" s="6" t="s">
        <v>36414</v>
      </c>
      <c r="B18344" s="7" t="s">
        <v>36415</v>
      </c>
      <c r="C18344" s="7"/>
      <c r="D18344" s="7"/>
      <c r="E18344" s="7" t="s">
        <v>52</v>
      </c>
      <c r="F18344" s="7" t="s">
        <v>53</v>
      </c>
      <c r="G18344" s="8">
        <v>1.145</v>
      </c>
      <c r="H18344" s="9">
        <v>4.9449999999999997E-3</v>
      </c>
      <c r="I18344" s="10">
        <v>1922.05</v>
      </c>
      <c r="J18344" s="11"/>
      <c r="K18344" s="7"/>
      <c r="L18344" s="12">
        <v>7</v>
      </c>
      <c r="M18344" s="11"/>
      <c r="N18344" s="38">
        <f>I18344*(100-$B$4)*(100-$B$5)/10000</f>
        <v>1922.05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36416</v>
      </c>
      <c r="B18345" s="7" t="s">
        <v>36417</v>
      </c>
      <c r="C18345" s="7"/>
      <c r="D18345" s="7"/>
      <c r="E18345" s="7" t="s">
        <v>52</v>
      </c>
      <c r="F18345" s="7" t="s">
        <v>53</v>
      </c>
      <c r="G18345" s="8">
        <v>1.91</v>
      </c>
      <c r="H18345" s="9">
        <v>8.0000000000000002E-3</v>
      </c>
      <c r="I18345" s="10">
        <v>2804.31</v>
      </c>
      <c r="J18345" s="11"/>
      <c r="K18345" s="7"/>
      <c r="L18345" s="12">
        <v>7</v>
      </c>
      <c r="M18345" s="11"/>
      <c r="N18345" s="38">
        <f>I18345*(100-$B$4)*(100-$B$5)/10000</f>
        <v>2804.31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11.1" customHeight="1" outlineLevel="3" x14ac:dyDescent="0.2">
      <c r="A18346" s="29" t="s">
        <v>36418</v>
      </c>
      <c r="B18346" s="29"/>
      <c r="C18346" s="29"/>
      <c r="D18346" s="29"/>
      <c r="E18346" s="29"/>
      <c r="F18346" s="29"/>
      <c r="G18346" s="29"/>
      <c r="H18346" s="29"/>
      <c r="I18346" s="29"/>
      <c r="J18346" s="29"/>
      <c r="K18346" s="29"/>
      <c r="L18346" s="29"/>
      <c r="M18346" s="29"/>
      <c r="N18346" s="36"/>
      <c r="O18346" s="36"/>
      <c r="P18346" s="36"/>
      <c r="Q18346" s="36"/>
    </row>
    <row r="18347" spans="1:17" ht="11.1" customHeight="1" outlineLevel="4" x14ac:dyDescent="0.2">
      <c r="A18347" s="30" t="s">
        <v>36419</v>
      </c>
      <c r="B18347" s="30"/>
      <c r="C18347" s="30"/>
      <c r="D18347" s="30"/>
      <c r="E18347" s="30"/>
      <c r="F18347" s="30"/>
      <c r="G18347" s="30"/>
      <c r="H18347" s="30"/>
      <c r="I18347" s="30"/>
      <c r="J18347" s="30"/>
      <c r="K18347" s="30"/>
      <c r="L18347" s="30"/>
      <c r="M18347" s="30"/>
      <c r="N18347" s="37"/>
      <c r="O18347" s="37"/>
      <c r="P18347" s="37"/>
      <c r="Q18347" s="37"/>
    </row>
    <row r="18348" spans="1:17" ht="23.1" customHeight="1" outlineLevel="5" x14ac:dyDescent="0.2">
      <c r="A18348" s="6" t="s">
        <v>36420</v>
      </c>
      <c r="B18348" s="7" t="s">
        <v>36421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36422</v>
      </c>
      <c r="B18349" s="7" t="s">
        <v>36423</v>
      </c>
      <c r="C18349" s="7"/>
      <c r="D18349" s="7"/>
      <c r="E18349" s="7" t="s">
        <v>52</v>
      </c>
      <c r="F18349" s="7" t="s">
        <v>53</v>
      </c>
      <c r="G18349" s="8">
        <v>1.58</v>
      </c>
      <c r="H18349" s="9">
        <v>8.8570000000000003E-3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36424</v>
      </c>
      <c r="B18350" s="7" t="s">
        <v>36425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835</v>
      </c>
      <c r="J18350" s="11"/>
      <c r="K18350" s="7"/>
      <c r="L18350" s="12">
        <v>7</v>
      </c>
      <c r="M18350" s="11"/>
      <c r="N18350" s="38">
        <f>I18350*(100-$B$4)*(100-$B$5)/10000</f>
        <v>835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36426</v>
      </c>
      <c r="B18351" s="7" t="s">
        <v>36427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36428</v>
      </c>
      <c r="B18352" s="7" t="s">
        <v>36429</v>
      </c>
      <c r="C18352" s="7"/>
      <c r="D18352" s="7"/>
      <c r="E18352" s="7" t="s">
        <v>52</v>
      </c>
      <c r="F18352" s="7" t="s">
        <v>53</v>
      </c>
      <c r="G18352" s="8">
        <v>1.5</v>
      </c>
      <c r="H18352" s="9">
        <v>6.4799999999999996E-3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36430</v>
      </c>
      <c r="B18353" s="7" t="s">
        <v>36431</v>
      </c>
      <c r="C18353" s="7"/>
      <c r="D18353" s="7"/>
      <c r="E18353" s="7" t="s">
        <v>52</v>
      </c>
      <c r="F18353" s="7" t="s">
        <v>53</v>
      </c>
      <c r="G18353" s="8">
        <v>2.4</v>
      </c>
      <c r="H18353" s="9">
        <v>8.9300000000000004E-3</v>
      </c>
      <c r="I18353" s="10">
        <v>1606.98</v>
      </c>
      <c r="J18353" s="12">
        <v>107</v>
      </c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36432</v>
      </c>
      <c r="B18354" s="7" t="s">
        <v>36433</v>
      </c>
      <c r="C18354" s="7"/>
      <c r="D18354" s="7"/>
      <c r="E18354" s="7" t="s">
        <v>52</v>
      </c>
      <c r="F18354" s="7" t="s">
        <v>53</v>
      </c>
      <c r="G18354" s="8">
        <v>1.3149999999999999</v>
      </c>
      <c r="H18354" s="9">
        <v>7.4660000000000004E-3</v>
      </c>
      <c r="I18354" s="10">
        <v>1606.98</v>
      </c>
      <c r="J18354" s="11"/>
      <c r="K18354" s="7"/>
      <c r="L18354" s="12">
        <v>7</v>
      </c>
      <c r="M18354" s="11"/>
      <c r="N18354" s="38">
        <f>I18354*(100-$B$4)*(100-$B$5)/10000</f>
        <v>1606.98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11.1" customHeight="1" outlineLevel="4" x14ac:dyDescent="0.2">
      <c r="A18355" s="30" t="s">
        <v>36434</v>
      </c>
      <c r="B18355" s="30"/>
      <c r="C18355" s="30"/>
      <c r="D18355" s="30"/>
      <c r="E18355" s="30"/>
      <c r="F18355" s="30"/>
      <c r="G18355" s="30"/>
      <c r="H18355" s="30"/>
      <c r="I18355" s="30"/>
      <c r="J18355" s="30"/>
      <c r="K18355" s="30"/>
      <c r="L18355" s="30"/>
      <c r="M18355" s="30"/>
      <c r="N18355" s="37"/>
      <c r="O18355" s="37"/>
      <c r="P18355" s="37"/>
      <c r="Q18355" s="37"/>
    </row>
    <row r="18356" spans="1:17" ht="23.1" customHeight="1" outlineLevel="5" x14ac:dyDescent="0.2">
      <c r="A18356" s="6" t="s">
        <v>36435</v>
      </c>
      <c r="B18356" s="7" t="s">
        <v>36436</v>
      </c>
      <c r="C18356" s="7"/>
      <c r="D18356" s="7"/>
      <c r="E18356" s="7" t="s">
        <v>52</v>
      </c>
      <c r="F18356" s="7" t="s">
        <v>53</v>
      </c>
      <c r="G18356" s="8">
        <v>0.55000000000000004</v>
      </c>
      <c r="H18356" s="9">
        <v>2.7100000000000002E-3</v>
      </c>
      <c r="I18356" s="10">
        <v>1165.8399999999999</v>
      </c>
      <c r="J18356" s="11"/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36437</v>
      </c>
      <c r="B18357" s="7" t="s">
        <v>36438</v>
      </c>
      <c r="C18357" s="7"/>
      <c r="D18357" s="7"/>
      <c r="E18357" s="7" t="s">
        <v>52</v>
      </c>
      <c r="F18357" s="7" t="s">
        <v>53</v>
      </c>
      <c r="G18357" s="8">
        <v>0.53700000000000003</v>
      </c>
      <c r="H18357" s="9">
        <v>2.2499999999999999E-4</v>
      </c>
      <c r="I18357" s="13">
        <v>835</v>
      </c>
      <c r="J18357" s="11"/>
      <c r="K18357" s="7"/>
      <c r="L18357" s="12">
        <v>7</v>
      </c>
      <c r="M18357" s="11"/>
      <c r="N18357" s="38">
        <f>I18357*(100-$B$4)*(100-$B$5)/10000</f>
        <v>835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36439</v>
      </c>
      <c r="B18358" s="7" t="s">
        <v>36440</v>
      </c>
      <c r="C18358" s="7"/>
      <c r="D18358" s="7"/>
      <c r="E18358" s="7" t="s">
        <v>52</v>
      </c>
      <c r="F18358" s="7" t="s">
        <v>53</v>
      </c>
      <c r="G18358" s="8">
        <v>1.34</v>
      </c>
      <c r="H18358" s="9">
        <v>7.9319999999999998E-3</v>
      </c>
      <c r="I18358" s="10">
        <v>1606.98</v>
      </c>
      <c r="J18358" s="11"/>
      <c r="K18358" s="7"/>
      <c r="L18358" s="12">
        <v>7</v>
      </c>
      <c r="M18358" s="11"/>
      <c r="N18358" s="38">
        <f>I18358*(100-$B$4)*(100-$B$5)/10000</f>
        <v>1606.98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36441</v>
      </c>
      <c r="B18359" s="7" t="s">
        <v>36442</v>
      </c>
      <c r="C18359" s="7"/>
      <c r="D18359" s="7"/>
      <c r="E18359" s="7" t="s">
        <v>52</v>
      </c>
      <c r="F18359" s="7" t="s">
        <v>53</v>
      </c>
      <c r="G18359" s="8">
        <v>0.83499999999999996</v>
      </c>
      <c r="H18359" s="9">
        <v>4.5789999999999997E-3</v>
      </c>
      <c r="I18359" s="10">
        <v>1165.8399999999999</v>
      </c>
      <c r="J18359" s="12">
        <v>3</v>
      </c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36443</v>
      </c>
      <c r="B18360" s="7" t="s">
        <v>36444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1165.8399999999999</v>
      </c>
      <c r="J18360" s="11"/>
      <c r="K18360" s="7"/>
      <c r="L18360" s="12">
        <v>7</v>
      </c>
      <c r="M18360" s="11"/>
      <c r="N18360" s="38">
        <f>I18360*(100-$B$4)*(100-$B$5)/10000</f>
        <v>1165.8399999999999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36445</v>
      </c>
      <c r="B18361" s="7" t="s">
        <v>36446</v>
      </c>
      <c r="C18361" s="7"/>
      <c r="D18361" s="7"/>
      <c r="E18361" s="7" t="s">
        <v>52</v>
      </c>
      <c r="F18361" s="7" t="s">
        <v>53</v>
      </c>
      <c r="G18361" s="8">
        <v>0.59</v>
      </c>
      <c r="H18361" s="9">
        <v>4.9449999999999997E-3</v>
      </c>
      <c r="I18361" s="13">
        <v>756.23</v>
      </c>
      <c r="J18361" s="11"/>
      <c r="K18361" s="7"/>
      <c r="L18361" s="12">
        <v>7</v>
      </c>
      <c r="M18361" s="11"/>
      <c r="N18361" s="38">
        <f>I18361*(100-$B$4)*(100-$B$5)/10000</f>
        <v>756.23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36447</v>
      </c>
      <c r="B18362" s="7" t="s">
        <v>36448</v>
      </c>
      <c r="C18362" s="7"/>
      <c r="D18362" s="7"/>
      <c r="E18362" s="7" t="s">
        <v>52</v>
      </c>
      <c r="F18362" s="7" t="s">
        <v>53</v>
      </c>
      <c r="G18362" s="8">
        <v>0.5</v>
      </c>
      <c r="H18362" s="9">
        <v>5.0000000000000001E-3</v>
      </c>
      <c r="I18362" s="10">
        <v>3450.25</v>
      </c>
      <c r="J18362" s="11"/>
      <c r="K18362" s="7"/>
      <c r="L18362" s="12">
        <v>7</v>
      </c>
      <c r="M18362" s="11"/>
      <c r="N18362" s="38">
        <f>I18362*(100-$B$4)*(100-$B$5)/10000</f>
        <v>3450.25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11.1" customHeight="1" outlineLevel="3" x14ac:dyDescent="0.2">
      <c r="A18363" s="29" t="s">
        <v>36449</v>
      </c>
      <c r="B18363" s="29"/>
      <c r="C18363" s="29"/>
      <c r="D18363" s="29"/>
      <c r="E18363" s="29"/>
      <c r="F18363" s="29"/>
      <c r="G18363" s="29"/>
      <c r="H18363" s="29"/>
      <c r="I18363" s="29"/>
      <c r="J18363" s="29"/>
      <c r="K18363" s="29"/>
      <c r="L18363" s="29"/>
      <c r="M18363" s="29"/>
      <c r="N18363" s="36"/>
      <c r="O18363" s="36"/>
      <c r="P18363" s="36"/>
      <c r="Q18363" s="36"/>
    </row>
    <row r="18364" spans="1:17" ht="11.1" customHeight="1" outlineLevel="4" x14ac:dyDescent="0.2">
      <c r="A18364" s="30" t="s">
        <v>36450</v>
      </c>
      <c r="B18364" s="30"/>
      <c r="C18364" s="30"/>
      <c r="D18364" s="30"/>
      <c r="E18364" s="30"/>
      <c r="F18364" s="30"/>
      <c r="G18364" s="30"/>
      <c r="H18364" s="30"/>
      <c r="I18364" s="30"/>
      <c r="J18364" s="30"/>
      <c r="K18364" s="30"/>
      <c r="L18364" s="30"/>
      <c r="M18364" s="30"/>
      <c r="N18364" s="37"/>
      <c r="O18364" s="37"/>
      <c r="P18364" s="37"/>
      <c r="Q18364" s="37"/>
    </row>
    <row r="18365" spans="1:17" ht="23.1" customHeight="1" outlineLevel="5" x14ac:dyDescent="0.2">
      <c r="A18365" s="6" t="s">
        <v>36451</v>
      </c>
      <c r="B18365" s="7" t="s">
        <v>36452</v>
      </c>
      <c r="C18365" s="7"/>
      <c r="D18365" s="7"/>
      <c r="E18365" s="7" t="s">
        <v>52</v>
      </c>
      <c r="F18365" s="7" t="s">
        <v>53</v>
      </c>
      <c r="G18365" s="8">
        <v>1.46</v>
      </c>
      <c r="H18365" s="9">
        <v>7.5160000000000001E-3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36453</v>
      </c>
      <c r="B18366" s="7" t="s">
        <v>36454</v>
      </c>
      <c r="C18366" s="7"/>
      <c r="D18366" s="7"/>
      <c r="E18366" s="7" t="s">
        <v>52</v>
      </c>
      <c r="F18366" s="7" t="s">
        <v>53</v>
      </c>
      <c r="G18366" s="8">
        <v>1.42</v>
      </c>
      <c r="H18366" s="9">
        <v>9.4999999999999998E-3</v>
      </c>
      <c r="I18366" s="10">
        <v>1055.56</v>
      </c>
      <c r="J18366" s="12">
        <v>14</v>
      </c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36455</v>
      </c>
      <c r="B18367" s="7" t="s">
        <v>36456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36457</v>
      </c>
      <c r="B18368" s="7" t="s">
        <v>36458</v>
      </c>
      <c r="C18368" s="7"/>
      <c r="D18368" s="7"/>
      <c r="E18368" s="7" t="s">
        <v>52</v>
      </c>
      <c r="F18368" s="7" t="s">
        <v>53</v>
      </c>
      <c r="G18368" s="8">
        <v>1.325</v>
      </c>
      <c r="H18368" s="9">
        <v>6.5880000000000001E-3</v>
      </c>
      <c r="I18368" s="10">
        <v>1055.56</v>
      </c>
      <c r="J18368" s="11"/>
      <c r="K18368" s="7"/>
      <c r="L18368" s="12">
        <v>7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36459</v>
      </c>
      <c r="B18369" s="7" t="s">
        <v>36460</v>
      </c>
      <c r="C18369" s="7"/>
      <c r="D18369" s="7"/>
      <c r="E18369" s="7" t="s">
        <v>52</v>
      </c>
      <c r="F18369" s="7" t="s">
        <v>53</v>
      </c>
      <c r="G18369" s="8">
        <v>1.45</v>
      </c>
      <c r="H18369" s="9">
        <v>7.5160000000000001E-3</v>
      </c>
      <c r="I18369" s="10">
        <v>1055.56</v>
      </c>
      <c r="J18369" s="11"/>
      <c r="K18369" s="7"/>
      <c r="L18369" s="12">
        <v>15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23.1" customHeight="1" outlineLevel="5" x14ac:dyDescent="0.2">
      <c r="A18370" s="6" t="s">
        <v>36461</v>
      </c>
      <c r="B18370" s="7" t="s">
        <v>36462</v>
      </c>
      <c r="C18370" s="7"/>
      <c r="D18370" s="7"/>
      <c r="E18370" s="7" t="s">
        <v>52</v>
      </c>
      <c r="F18370" s="7" t="s">
        <v>53</v>
      </c>
      <c r="G18370" s="8">
        <v>0.48699999999999999</v>
      </c>
      <c r="H18370" s="9">
        <v>2.6809999999999998E-3</v>
      </c>
      <c r="I18370" s="13">
        <v>425.39</v>
      </c>
      <c r="J18370" s="11"/>
      <c r="K18370" s="7"/>
      <c r="L18370" s="12">
        <v>7</v>
      </c>
      <c r="M18370" s="11"/>
      <c r="N18370" s="38">
        <f>I18370*(100-$B$4)*(100-$B$5)/10000</f>
        <v>425.39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11.1" customHeight="1" outlineLevel="4" x14ac:dyDescent="0.2">
      <c r="A18371" s="30" t="s">
        <v>36463</v>
      </c>
      <c r="B18371" s="30"/>
      <c r="C18371" s="30"/>
      <c r="D18371" s="30"/>
      <c r="E18371" s="30"/>
      <c r="F18371" s="30"/>
      <c r="G18371" s="30"/>
      <c r="H18371" s="30"/>
      <c r="I18371" s="30"/>
      <c r="J18371" s="30"/>
      <c r="K18371" s="30"/>
      <c r="L18371" s="30"/>
      <c r="M18371" s="30"/>
      <c r="N18371" s="37"/>
      <c r="O18371" s="37"/>
      <c r="P18371" s="37"/>
      <c r="Q18371" s="37"/>
    </row>
    <row r="18372" spans="1:17" ht="35.1" customHeight="1" outlineLevel="5" x14ac:dyDescent="0.2">
      <c r="A18372" s="6" t="s">
        <v>36464</v>
      </c>
      <c r="B18372" s="7" t="s">
        <v>36465</v>
      </c>
      <c r="C18372" s="7"/>
      <c r="D18372" s="7"/>
      <c r="E18372" s="7" t="s">
        <v>52</v>
      </c>
      <c r="F18372" s="7" t="s">
        <v>53</v>
      </c>
      <c r="G18372" s="8">
        <v>0.89300000000000002</v>
      </c>
      <c r="H18372" s="9">
        <v>4.1210999999999998E-2</v>
      </c>
      <c r="I18372" s="13">
        <v>661.69</v>
      </c>
      <c r="J18372" s="12">
        <v>375</v>
      </c>
      <c r="K18372" s="7"/>
      <c r="L18372" s="12">
        <v>7</v>
      </c>
      <c r="M18372" s="11"/>
      <c r="N18372" s="38">
        <f>I18372*(100-$B$4)*(100-$B$5)/10000</f>
        <v>661.69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36466</v>
      </c>
      <c r="B18373" s="7" t="s">
        <v>36467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36468</v>
      </c>
      <c r="B18374" s="7" t="s">
        <v>36469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36470</v>
      </c>
      <c r="B18375" s="7" t="s">
        <v>36471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36472</v>
      </c>
      <c r="B18376" s="7" t="s">
        <v>36473</v>
      </c>
      <c r="C18376" s="7"/>
      <c r="D18376" s="7"/>
      <c r="E18376" s="7" t="s">
        <v>52</v>
      </c>
      <c r="F18376" s="7" t="s">
        <v>53</v>
      </c>
      <c r="G18376" s="8">
        <v>1.36</v>
      </c>
      <c r="H18376" s="9">
        <v>7.5160000000000001E-3</v>
      </c>
      <c r="I18376" s="10">
        <v>1055.56</v>
      </c>
      <c r="J18376" s="11"/>
      <c r="K18376" s="7"/>
      <c r="L18376" s="12">
        <v>7</v>
      </c>
      <c r="M18376" s="11"/>
      <c r="N18376" s="38">
        <f>I18376*(100-$B$4)*(100-$B$5)/10000</f>
        <v>1055.56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36474</v>
      </c>
      <c r="B18377" s="7" t="s">
        <v>36475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0">
        <v>1228.8499999999999</v>
      </c>
      <c r="J18377" s="11"/>
      <c r="K18377" s="7"/>
      <c r="L18377" s="12">
        <v>7</v>
      </c>
      <c r="M18377" s="11"/>
      <c r="N18377" s="38">
        <f>I18377*(100-$B$4)*(100-$B$5)/10000</f>
        <v>1228.8499999999999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35.1" customHeight="1" outlineLevel="5" x14ac:dyDescent="0.2">
      <c r="A18378" s="6" t="s">
        <v>36476</v>
      </c>
      <c r="B18378" s="7" t="s">
        <v>36477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3">
        <v>378.16</v>
      </c>
      <c r="J18378" s="11"/>
      <c r="K18378" s="7"/>
      <c r="L18378" s="12">
        <v>7</v>
      </c>
      <c r="M18378" s="11"/>
      <c r="N18378" s="38">
        <f>I18378*(100-$B$4)*(100-$B$5)/10000</f>
        <v>378.16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  <row r="18379" spans="1:17" ht="23.1" customHeight="1" outlineLevel="5" x14ac:dyDescent="0.2">
      <c r="A18379" s="6" t="s">
        <v>36478</v>
      </c>
      <c r="B18379" s="7" t="s">
        <v>36479</v>
      </c>
      <c r="C18379" s="7"/>
      <c r="D18379" s="7"/>
      <c r="E18379" s="7" t="s">
        <v>52</v>
      </c>
      <c r="F18379" s="7" t="s">
        <v>53</v>
      </c>
      <c r="G18379" s="8">
        <v>0.71</v>
      </c>
      <c r="H18379" s="9">
        <v>5.0000000000000001E-3</v>
      </c>
      <c r="I18379" s="13">
        <v>472.64</v>
      </c>
      <c r="J18379" s="11"/>
      <c r="K18379" s="7"/>
      <c r="L18379" s="12">
        <v>7</v>
      </c>
      <c r="M18379" s="11"/>
      <c r="N18379" s="38">
        <f>I18379*(100-$B$4)*(100-$B$5)/10000</f>
        <v>472.64</v>
      </c>
      <c r="O18379" s="38">
        <f>M18379*N18379</f>
        <v>0</v>
      </c>
      <c r="P18379" s="38">
        <f>G18379*M18379</f>
        <v>0</v>
      </c>
      <c r="Q18379" s="38">
        <f>H18379*M18379</f>
        <v>0</v>
      </c>
    </row>
  </sheetData>
  <mergeCells count="1009">
    <mergeCell ref="A18346:Q18346"/>
    <mergeCell ref="A18347:Q18347"/>
    <mergeCell ref="A18355:Q18355"/>
    <mergeCell ref="A18363:Q18363"/>
    <mergeCell ref="A18364:Q18364"/>
    <mergeCell ref="A18371:Q18371"/>
    <mergeCell ref="A18201:Q18201"/>
    <mergeCell ref="A18202:Q18202"/>
    <mergeCell ref="A18227:Q18227"/>
    <mergeCell ref="A18252:Q18252"/>
    <mergeCell ref="A18277:Q18277"/>
    <mergeCell ref="A18302:Q18302"/>
    <mergeCell ref="A18304:Q18304"/>
    <mergeCell ref="A18305:Q18305"/>
    <mergeCell ref="A18306:Q18306"/>
    <mergeCell ref="A18315:Q18315"/>
    <mergeCell ref="A18323:Q18323"/>
    <mergeCell ref="A18329:Q18329"/>
    <mergeCell ref="A18337:Q18337"/>
    <mergeCell ref="A18338:Q18338"/>
    <mergeCell ref="A18339:Q18339"/>
    <mergeCell ref="A18342:Q18342"/>
    <mergeCell ref="A18343:Q18343"/>
    <mergeCell ref="A18149:Q18149"/>
    <mergeCell ref="A18150:Q18150"/>
    <mergeCell ref="A18151:Q18151"/>
    <mergeCell ref="A18153:Q18153"/>
    <mergeCell ref="A18156:Q18156"/>
    <mergeCell ref="A18158:Q18158"/>
    <mergeCell ref="A18159:Q18159"/>
    <mergeCell ref="A18160:Q18160"/>
    <mergeCell ref="A18165:Q18165"/>
    <mergeCell ref="A18170:Q18170"/>
    <mergeCell ref="A18175:Q18175"/>
    <mergeCell ref="A18176:Q18176"/>
    <mergeCell ref="A18182:Q18182"/>
    <mergeCell ref="A18189:Q18189"/>
    <mergeCell ref="A18190:Q18190"/>
    <mergeCell ref="A18197:Q18197"/>
    <mergeCell ref="A18200:Q18200"/>
    <mergeCell ref="A17928:Q17928"/>
    <mergeCell ref="A17945:Q17945"/>
    <mergeCell ref="A17962:Q17962"/>
    <mergeCell ref="A17963:Q17963"/>
    <mergeCell ref="A17996:Q17996"/>
    <mergeCell ref="A18029:Q18029"/>
    <mergeCell ref="A18030:Q18030"/>
    <mergeCell ref="A18031:Q18031"/>
    <mergeCell ref="A18040:Q18040"/>
    <mergeCell ref="A18069:Q18069"/>
    <mergeCell ref="A18083:Q18083"/>
    <mergeCell ref="A18096:Q18096"/>
    <mergeCell ref="A18129:Q18129"/>
    <mergeCell ref="A18132:Q18132"/>
    <mergeCell ref="A18133:Q18133"/>
    <mergeCell ref="A18143:Q18143"/>
    <mergeCell ref="A18145:Q18145"/>
    <mergeCell ref="A17521:Q17521"/>
    <mergeCell ref="A17534:Q17534"/>
    <mergeCell ref="A17535:Q17535"/>
    <mergeCell ref="A17570:Q17570"/>
    <mergeCell ref="A17605:Q17605"/>
    <mergeCell ref="A17640:Q17640"/>
    <mergeCell ref="A17675:Q17675"/>
    <mergeCell ref="A17710:Q17710"/>
    <mergeCell ref="A17711:Q17711"/>
    <mergeCell ref="A17744:Q17744"/>
    <mergeCell ref="A17777:Q17777"/>
    <mergeCell ref="A17810:Q17810"/>
    <mergeCell ref="A17843:Q17843"/>
    <mergeCell ref="A17876:Q17876"/>
    <mergeCell ref="A17877:Q17877"/>
    <mergeCell ref="A17894:Q17894"/>
    <mergeCell ref="A17911:Q17911"/>
    <mergeCell ref="A17278:Q17278"/>
    <mergeCell ref="A17279:Q17279"/>
    <mergeCell ref="A17284:Q17284"/>
    <mergeCell ref="A17287:Q17287"/>
    <mergeCell ref="A17292:Q17292"/>
    <mergeCell ref="A17297:Q17297"/>
    <mergeCell ref="A17302:Q17302"/>
    <mergeCell ref="A17307:Q17307"/>
    <mergeCell ref="A17312:Q17312"/>
    <mergeCell ref="A17317:Q17317"/>
    <mergeCell ref="A17354:Q17354"/>
    <mergeCell ref="A17355:Q17355"/>
    <mergeCell ref="A17356:Q17356"/>
    <mergeCell ref="A17389:Q17389"/>
    <mergeCell ref="A17422:Q17422"/>
    <mergeCell ref="A17455:Q17455"/>
    <mergeCell ref="A17488:Q17488"/>
    <mergeCell ref="A16936:Q16936"/>
    <mergeCell ref="A16985:Q16985"/>
    <mergeCell ref="A17034:Q17034"/>
    <mergeCell ref="A17059:Q17059"/>
    <mergeCell ref="A17084:Q17084"/>
    <mergeCell ref="A17093:Q17093"/>
    <mergeCell ref="A17110:Q17110"/>
    <mergeCell ref="A17127:Q17127"/>
    <mergeCell ref="A17136:Q17136"/>
    <mergeCell ref="A17137:Q17137"/>
    <mergeCell ref="A17174:Q17174"/>
    <mergeCell ref="A17212:Q17212"/>
    <mergeCell ref="A17213:Q17213"/>
    <mergeCell ref="A17226:Q17226"/>
    <mergeCell ref="A17239:Q17239"/>
    <mergeCell ref="A17252:Q17252"/>
    <mergeCell ref="A17265:Q17265"/>
    <mergeCell ref="A15386:Q15386"/>
    <mergeCell ref="A15435:Q15435"/>
    <mergeCell ref="A15458:Q15458"/>
    <mergeCell ref="A15481:Q15481"/>
    <mergeCell ref="A15504:Q15504"/>
    <mergeCell ref="A15505:Q15505"/>
    <mergeCell ref="A15646:Q15646"/>
    <mergeCell ref="A15788:Q15788"/>
    <mergeCell ref="A15929:Q15929"/>
    <mergeCell ref="A16070:Q16070"/>
    <mergeCell ref="A16211:Q16211"/>
    <mergeCell ref="A16352:Q16352"/>
    <mergeCell ref="A16493:Q16493"/>
    <mergeCell ref="A16634:Q16634"/>
    <mergeCell ref="A16775:Q16775"/>
    <mergeCell ref="A16917:Q16917"/>
    <mergeCell ref="A16935:Q16935"/>
    <mergeCell ref="A15059:Q15059"/>
    <mergeCell ref="A15060:Q15060"/>
    <mergeCell ref="A15063:Q15063"/>
    <mergeCell ref="A15064:Q15064"/>
    <mergeCell ref="A15066:Q15066"/>
    <mergeCell ref="A15067:Q15067"/>
    <mergeCell ref="A15074:Q15074"/>
    <mergeCell ref="A15075:Q15075"/>
    <mergeCell ref="A15095:Q15095"/>
    <mergeCell ref="A15116:Q15116"/>
    <mergeCell ref="A15117:Q15117"/>
    <mergeCell ref="A15118:Q15118"/>
    <mergeCell ref="A15167:Q15167"/>
    <mergeCell ref="A15216:Q15216"/>
    <mergeCell ref="A15239:Q15239"/>
    <mergeCell ref="A15288:Q15288"/>
    <mergeCell ref="A15337:Q15337"/>
    <mergeCell ref="A14988:Q14988"/>
    <mergeCell ref="A14992:Q14992"/>
    <mergeCell ref="A14996:Q14996"/>
    <mergeCell ref="A15003:Q15003"/>
    <mergeCell ref="A15010:Q15010"/>
    <mergeCell ref="A15014:Q15014"/>
    <mergeCell ref="A15018:Q15018"/>
    <mergeCell ref="A15022:Q15022"/>
    <mergeCell ref="A15029:Q15029"/>
    <mergeCell ref="A15030:Q15030"/>
    <mergeCell ref="A15035:Q15035"/>
    <mergeCell ref="A15044:Q15044"/>
    <mergeCell ref="A15049:Q15049"/>
    <mergeCell ref="A15050:Q15050"/>
    <mergeCell ref="A15052:Q15052"/>
    <mergeCell ref="A15053:Q15053"/>
    <mergeCell ref="A15056:Q15056"/>
    <mergeCell ref="A14710:Q14710"/>
    <mergeCell ref="A14711:Q14711"/>
    <mergeCell ref="A14718:Q14718"/>
    <mergeCell ref="A14721:Q14721"/>
    <mergeCell ref="A14724:Q14724"/>
    <mergeCell ref="A14732:Q14732"/>
    <mergeCell ref="A14737:Q14737"/>
    <mergeCell ref="A14738:Q14738"/>
    <mergeCell ref="A14739:Q14739"/>
    <mergeCell ref="A14812:Q14812"/>
    <mergeCell ref="A14885:Q14885"/>
    <mergeCell ref="A14958:Q14958"/>
    <mergeCell ref="A14959:Q14959"/>
    <mergeCell ref="A14966:Q14966"/>
    <mergeCell ref="A14970:Q14970"/>
    <mergeCell ref="A14974:Q14974"/>
    <mergeCell ref="A14981:Q14981"/>
    <mergeCell ref="A14618:Q14618"/>
    <mergeCell ref="A14621:Q14621"/>
    <mergeCell ref="A14624:Q14624"/>
    <mergeCell ref="A14625:Q14625"/>
    <mergeCell ref="A14629:Q14629"/>
    <mergeCell ref="A14631:Q14631"/>
    <mergeCell ref="A14632:Q14632"/>
    <mergeCell ref="A14635:Q14635"/>
    <mergeCell ref="A14637:Q14637"/>
    <mergeCell ref="A14638:Q14638"/>
    <mergeCell ref="A14645:Q14645"/>
    <mergeCell ref="A14669:Q14669"/>
    <mergeCell ref="A14682:Q14682"/>
    <mergeCell ref="A14683:Q14683"/>
    <mergeCell ref="A14696:Q14696"/>
    <mergeCell ref="A14703:Q14703"/>
    <mergeCell ref="A14705:Q14705"/>
    <mergeCell ref="A14531:Q14531"/>
    <mergeCell ref="A14539:Q14539"/>
    <mergeCell ref="A14546:Q14546"/>
    <mergeCell ref="A14554:Q14554"/>
    <mergeCell ref="A14560:Q14560"/>
    <mergeCell ref="A14561:Q14561"/>
    <mergeCell ref="A14564:Q14564"/>
    <mergeCell ref="A14567:Q14567"/>
    <mergeCell ref="A14568:Q14568"/>
    <mergeCell ref="A14573:Q14573"/>
    <mergeCell ref="A14579:Q14579"/>
    <mergeCell ref="A14584:Q14584"/>
    <mergeCell ref="A14585:Q14585"/>
    <mergeCell ref="A14594:Q14594"/>
    <mergeCell ref="A14599:Q14599"/>
    <mergeCell ref="A14608:Q14608"/>
    <mergeCell ref="A14617:Q14617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2024-04-17T01:56:08Z</dcterms:modified>
</cp:coreProperties>
</file>