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2BD5155-8E35-4BD3-8732-D4C4A752C43E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6" i="1" l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2" i="1"/>
  <c r="P18342" i="1"/>
  <c r="O18342" i="1"/>
  <c r="N18342" i="1"/>
  <c r="Q18341" i="1"/>
  <c r="P18341" i="1"/>
  <c r="O18341" i="1"/>
  <c r="N18341" i="1"/>
  <c r="Q18338" i="1"/>
  <c r="P18338" i="1"/>
  <c r="O18338" i="1"/>
  <c r="N18338" i="1"/>
  <c r="Q18337" i="1"/>
  <c r="P18337" i="1"/>
  <c r="O18337" i="1"/>
  <c r="N18337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0" i="1"/>
  <c r="P18300" i="1"/>
  <c r="O18300" i="1"/>
  <c r="N18300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6" i="1"/>
  <c r="P18196" i="1"/>
  <c r="O18196" i="1"/>
  <c r="N18196" i="1"/>
  <c r="Q18195" i="1"/>
  <c r="P18195" i="1"/>
  <c r="O18195" i="1"/>
  <c r="N18195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4" i="1"/>
  <c r="P18154" i="1"/>
  <c r="O18154" i="1"/>
  <c r="N18154" i="1"/>
  <c r="Q18152" i="1"/>
  <c r="P18152" i="1"/>
  <c r="O18152" i="1"/>
  <c r="N18152" i="1"/>
  <c r="Q18151" i="1"/>
  <c r="P18151" i="1"/>
  <c r="O18151" i="1"/>
  <c r="N18151" i="1"/>
  <c r="Q18149" i="1"/>
  <c r="P18149" i="1"/>
  <c r="O18149" i="1"/>
  <c r="N18149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28" i="1"/>
  <c r="P18128" i="1"/>
  <c r="O18128" i="1"/>
  <c r="N18128" i="1"/>
  <c r="Q18127" i="1"/>
  <c r="P18127" i="1"/>
  <c r="O18127" i="1"/>
  <c r="N18127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P6" i="1" s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</calcChain>
</file>

<file path=xl/sharedStrings.xml><?xml version="1.0" encoding="utf-8"?>
<sst xmlns="http://schemas.openxmlformats.org/spreadsheetml/2006/main" count="111642" uniqueCount="36475">
  <si>
    <t>Прайс-лист на 18.04.2024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</si>
  <si>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</si>
  <si>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</si>
  <si>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</si>
  <si>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</si>
  <si>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</si>
  <si>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</si>
  <si>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</si>
  <si>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</si>
  <si>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</si>
  <si>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</si>
  <si>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</si>
  <si>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</si>
  <si>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</si>
  <si>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</si>
  <si>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</si>
  <si>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</si>
  <si>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</si>
  <si>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</si>
  <si>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</si>
  <si>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</si>
  <si>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</si>
  <si>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</si>
  <si>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</si>
  <si>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</si>
  <si>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</si>
  <si>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</si>
  <si>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</si>
  <si>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</si>
  <si>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</si>
  <si>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</si>
  <si>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</si>
  <si>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</si>
  <si>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</si>
  <si>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</si>
  <si>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</si>
  <si>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</si>
  <si>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</si>
  <si>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</si>
  <si>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</si>
  <si>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</si>
  <si>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</si>
  <si>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</si>
  <si>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</si>
  <si>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</si>
  <si>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</si>
  <si>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</si>
  <si>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</si>
  <si>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</si>
  <si>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</si>
  <si>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</si>
  <si>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</si>
  <si>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</si>
  <si>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</si>
  <si>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</si>
  <si>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</si>
  <si>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</si>
  <si>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</si>
  <si>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</si>
  <si>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</si>
  <si>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</si>
  <si>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</si>
  <si>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</si>
  <si>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</si>
  <si>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</si>
  <si>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</si>
  <si>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</si>
  <si>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</si>
  <si>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</si>
  <si>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</si>
  <si>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</si>
  <si>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</si>
  <si>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</si>
  <si>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</si>
  <si>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</si>
  <si>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</si>
  <si>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</si>
  <si>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</si>
  <si>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</si>
  <si>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</si>
  <si>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</si>
  <si>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</si>
  <si>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</si>
  <si>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</si>
  <si>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</si>
  <si>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</si>
  <si>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</si>
  <si>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</si>
  <si>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</si>
  <si>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</si>
  <si>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</si>
  <si>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</si>
  <si>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</si>
  <si>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</si>
  <si>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</si>
  <si>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</si>
  <si>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</si>
  <si>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</si>
  <si>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</si>
  <si>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</si>
  <si>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</si>
  <si>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</si>
  <si>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</si>
  <si>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</si>
  <si>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</si>
  <si>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</si>
  <si>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</si>
  <si>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</si>
  <si>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</si>
  <si>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</si>
  <si>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</si>
  <si>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</si>
  <si>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</si>
  <si>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</si>
  <si>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</si>
  <si>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</si>
  <si>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</si>
  <si>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</si>
  <si>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</si>
  <si>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</si>
  <si>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</si>
  <si>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</si>
  <si>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</si>
  <si>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</si>
  <si>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</si>
  <si>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</si>
  <si>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</si>
  <si>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</si>
  <si>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</si>
  <si>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</si>
  <si>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</si>
  <si>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</si>
  <si>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</si>
  <si>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</si>
  <si>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</si>
  <si>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</si>
  <si>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</si>
  <si>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</si>
  <si>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</si>
  <si>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</si>
  <si>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</si>
  <si>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</si>
  <si>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</si>
  <si>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</si>
  <si>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</si>
  <si>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</si>
  <si>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</si>
  <si>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</si>
  <si>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</si>
  <si>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</si>
  <si>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</si>
  <si>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</si>
  <si>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</si>
  <si>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</si>
  <si>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</si>
  <si>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</si>
  <si>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</si>
  <si>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</si>
  <si>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</si>
  <si>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</si>
  <si>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</si>
  <si>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</si>
  <si>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</si>
  <si>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</si>
  <si>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</si>
  <si>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</si>
  <si>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</si>
  <si>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</si>
  <si>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</si>
  <si>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</si>
  <si>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</si>
  <si>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</si>
  <si>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</si>
  <si>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</si>
  <si>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</si>
  <si>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</si>
  <si>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</si>
  <si>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</si>
  <si>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</si>
  <si>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</si>
  <si>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</si>
  <si>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</si>
  <si>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</si>
  <si>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</si>
  <si>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</si>
  <si>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</si>
  <si>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</si>
  <si>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</si>
  <si>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</si>
  <si>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</si>
  <si>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</si>
  <si>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</si>
  <si>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</si>
  <si>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</si>
  <si>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</si>
  <si>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</si>
  <si>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</si>
  <si>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</si>
  <si>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</si>
  <si>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</si>
  <si>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</si>
  <si>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</si>
  <si>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</si>
  <si>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</si>
  <si>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</si>
  <si>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</si>
  <si>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</si>
  <si>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</si>
  <si>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</si>
  <si>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</si>
  <si>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</si>
  <si>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</si>
  <si>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</si>
  <si>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</si>
  <si>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</si>
  <si>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</si>
  <si>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</si>
  <si>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</si>
  <si>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</si>
  <si>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</si>
  <si>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</si>
  <si>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</si>
  <si>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</si>
  <si>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</si>
  <si>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</si>
  <si>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</si>
  <si>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</si>
  <si>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</si>
  <si>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</si>
  <si>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</si>
  <si>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</si>
  <si>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</si>
  <si>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</si>
  <si>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</si>
  <si>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</si>
  <si>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</si>
  <si>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</si>
  <si>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</si>
  <si>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</si>
  <si>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</si>
  <si>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</si>
  <si>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</si>
  <si>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</si>
  <si>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</si>
  <si>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</si>
  <si>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</si>
  <si>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</si>
  <si>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</si>
  <si>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</si>
  <si>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</si>
  <si>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</si>
  <si>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</si>
  <si>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</si>
  <si>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</si>
  <si>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</si>
  <si>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</si>
  <si>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</si>
  <si>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</si>
  <si>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</si>
  <si>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</si>
  <si>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</si>
  <si>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</si>
  <si>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</si>
  <si>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</si>
  <si>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</si>
  <si>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</si>
  <si>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</si>
  <si>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</si>
  <si>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</si>
  <si>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</si>
  <si>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</si>
  <si>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</si>
  <si>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</si>
  <si>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</si>
  <si>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</si>
  <si>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</si>
  <si>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</si>
  <si>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</si>
  <si>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</si>
  <si>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</si>
  <si>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</si>
  <si>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</si>
  <si>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</si>
  <si>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</si>
  <si>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</si>
  <si>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</si>
  <si>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</si>
  <si>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</si>
  <si>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</si>
  <si>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</si>
  <si>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</si>
  <si>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</si>
  <si>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</si>
  <si>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</si>
  <si>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</si>
  <si>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</si>
  <si>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</si>
  <si>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</si>
  <si>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</si>
  <si>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</si>
  <si>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</si>
  <si>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</si>
  <si>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</si>
  <si>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</si>
  <si>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</si>
  <si>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</si>
  <si>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</si>
  <si>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</si>
  <si>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</si>
  <si>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</si>
  <si>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</si>
  <si>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</si>
  <si>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</si>
  <si>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</si>
  <si>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</si>
  <si>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</si>
  <si>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</si>
  <si>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</si>
  <si>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</si>
  <si>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</si>
  <si>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</si>
  <si>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</si>
  <si>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</si>
  <si>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</si>
  <si>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</si>
  <si>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</si>
  <si>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</si>
  <si>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</si>
  <si>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</si>
  <si>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</si>
  <si>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</si>
  <si>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</si>
  <si>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</si>
  <si>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</si>
  <si>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</si>
  <si>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</si>
  <si>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</si>
  <si>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</si>
  <si>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</si>
  <si>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</si>
  <si>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</si>
  <si>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</si>
  <si>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</si>
  <si>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</si>
  <si>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</si>
  <si>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</si>
  <si>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</si>
  <si>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</si>
  <si>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</si>
  <si>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</si>
  <si>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</si>
  <si>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</si>
  <si>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</si>
  <si>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</si>
  <si>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</si>
  <si>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</si>
  <si>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</si>
  <si>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</si>
  <si>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</si>
  <si>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</si>
  <si>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</si>
  <si>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</si>
  <si>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</si>
  <si>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</si>
  <si>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</si>
  <si>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</si>
  <si>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</si>
  <si>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</si>
  <si>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</si>
  <si>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</si>
  <si>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</si>
  <si>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</si>
  <si>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</si>
  <si>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</si>
  <si>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</si>
  <si>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</si>
  <si>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</si>
  <si>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</si>
  <si>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</si>
  <si>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</si>
  <si>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</si>
  <si>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</si>
  <si>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</si>
  <si>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</si>
  <si>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</si>
  <si>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</si>
  <si>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</si>
  <si>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</si>
  <si>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</si>
  <si>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</si>
  <si>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</si>
  <si>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</si>
  <si>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</si>
  <si>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</si>
  <si>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</si>
  <si>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</si>
  <si>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</si>
  <si>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</si>
  <si>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</si>
  <si>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</si>
  <si>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</si>
  <si>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</si>
  <si>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</si>
  <si>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</si>
  <si>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</si>
  <si>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</si>
  <si>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</si>
  <si>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</si>
  <si>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</si>
  <si>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</si>
  <si>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</si>
  <si>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</si>
  <si>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</si>
  <si>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</si>
  <si>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</si>
  <si>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</si>
  <si>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</si>
  <si>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</si>
  <si>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</si>
  <si>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</si>
  <si>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</si>
  <si>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</si>
  <si>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</si>
  <si>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</si>
  <si>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</si>
  <si>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</si>
  <si>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</si>
  <si>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</si>
  <si>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</si>
  <si>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</si>
  <si>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</si>
  <si>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</si>
  <si>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</si>
  <si>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</si>
  <si>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</si>
  <si>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</si>
  <si>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</si>
  <si>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</si>
  <si>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</si>
  <si>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</si>
  <si>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</si>
  <si>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</si>
  <si>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</si>
  <si>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</si>
  <si>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</si>
  <si>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</si>
  <si>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</si>
  <si>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</si>
  <si>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</si>
  <si>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</si>
  <si>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</si>
  <si>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</si>
  <si>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</si>
  <si>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</si>
  <si>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</si>
  <si>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</si>
  <si>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</si>
  <si>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</si>
  <si>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</si>
  <si>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</si>
  <si>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</si>
  <si>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</si>
  <si>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</si>
  <si>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</si>
  <si>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</si>
  <si>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</si>
  <si>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</si>
  <si>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</si>
  <si>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</si>
  <si>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</si>
  <si>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</si>
  <si>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</si>
  <si>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</si>
  <si>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</si>
  <si>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</si>
  <si>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</si>
  <si>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</si>
  <si>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</si>
  <si>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</si>
  <si>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</si>
  <si>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</si>
  <si>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</si>
  <si>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</si>
  <si>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</si>
  <si>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</si>
  <si>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</si>
  <si>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</si>
  <si>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</si>
  <si>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</si>
  <si>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</si>
  <si>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</si>
  <si>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</si>
  <si>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</si>
  <si>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</si>
  <si>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</si>
  <si>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</si>
  <si>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</si>
  <si>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</si>
  <si>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</si>
  <si>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</si>
  <si>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</si>
  <si>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</si>
  <si>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</si>
  <si>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</si>
  <si>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</si>
  <si>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</si>
  <si>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</si>
  <si>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</si>
  <si>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</si>
  <si>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</si>
  <si>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</si>
  <si>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</si>
  <si>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</si>
  <si>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</si>
  <si>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</si>
  <si>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</si>
  <si>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</si>
  <si>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</si>
  <si>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</si>
  <si>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</si>
  <si>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</si>
  <si>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</si>
  <si>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</si>
  <si>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</si>
  <si>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</si>
  <si>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</si>
  <si>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</si>
  <si>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</si>
  <si>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</si>
  <si>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</si>
  <si>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</si>
  <si>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</si>
  <si>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</si>
  <si>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</si>
  <si>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</si>
  <si>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</si>
  <si>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</si>
  <si>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</si>
  <si>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</si>
  <si>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</si>
  <si>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</si>
  <si>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</si>
  <si>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</si>
  <si>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</si>
  <si>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</si>
  <si>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</si>
  <si>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</si>
  <si>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</si>
  <si>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</si>
  <si>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</si>
  <si>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</si>
  <si>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</si>
  <si>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</si>
  <si>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</si>
  <si>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</si>
  <si>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</si>
  <si>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</si>
  <si>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</si>
  <si>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</si>
  <si>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</si>
  <si>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</si>
  <si>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</si>
  <si>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</si>
  <si>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</si>
  <si>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</si>
  <si>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</si>
  <si>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</si>
  <si>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</si>
  <si>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</si>
  <si>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</si>
  <si>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</si>
  <si>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</si>
  <si>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</si>
  <si>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</si>
  <si>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</si>
  <si>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</si>
  <si>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</si>
  <si>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</si>
  <si>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</si>
  <si>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</si>
  <si>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</si>
  <si>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</si>
  <si>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</si>
  <si>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</si>
  <si>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</si>
  <si>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</si>
  <si>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</si>
  <si>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</si>
  <si>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</si>
  <si>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</si>
  <si>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</si>
  <si>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</si>
  <si>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</si>
  <si>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</si>
  <si>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</si>
  <si>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</si>
  <si>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</si>
  <si>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</si>
  <si>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</si>
  <si>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</si>
  <si>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</si>
  <si>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</si>
  <si>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</si>
  <si>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</si>
  <si>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</si>
  <si>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</si>
  <si>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</si>
  <si>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</si>
  <si>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</si>
  <si>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</si>
  <si>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</si>
  <si>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</si>
  <si>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</si>
  <si>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</si>
  <si>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</si>
  <si>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</si>
  <si>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</si>
  <si>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</si>
  <si>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</si>
  <si>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</si>
  <si>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</si>
  <si>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</si>
  <si>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</si>
  <si>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</si>
  <si>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</si>
  <si>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</si>
  <si>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</si>
  <si>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</si>
  <si>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</si>
  <si>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</si>
  <si>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</si>
  <si>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</si>
  <si>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</si>
  <si>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</si>
  <si>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</si>
  <si>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</si>
  <si>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</si>
  <si>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</si>
  <si>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</si>
  <si>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</si>
  <si>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</si>
  <si>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</si>
  <si>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</si>
  <si>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</si>
  <si>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</si>
  <si>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</si>
  <si>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</si>
  <si>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</si>
  <si>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</si>
  <si>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</si>
  <si>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</si>
  <si>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</si>
  <si>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</si>
  <si>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</si>
  <si>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</si>
  <si>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</si>
  <si>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</si>
  <si>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</si>
  <si>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</si>
  <si>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</si>
  <si>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</si>
  <si>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</si>
  <si>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</si>
  <si>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</si>
  <si>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</si>
  <si>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</si>
  <si>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</si>
  <si>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</si>
  <si>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</si>
  <si>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</si>
  <si>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</si>
  <si>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</si>
  <si>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</si>
  <si>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</si>
  <si>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</si>
  <si>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</si>
  <si>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</si>
  <si>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</si>
  <si>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</si>
  <si>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</si>
  <si>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</si>
  <si>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</si>
  <si>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</si>
  <si>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</si>
  <si>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</si>
  <si>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</si>
  <si>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</si>
  <si>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</si>
  <si>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</si>
  <si>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</si>
  <si>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</si>
  <si>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</si>
  <si>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</si>
  <si>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</si>
  <si>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</si>
  <si>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</si>
  <si>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</si>
  <si>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</si>
  <si>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</si>
  <si>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</si>
  <si>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</si>
  <si>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</si>
  <si>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</si>
  <si>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</si>
  <si>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</si>
  <si>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</si>
  <si>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</si>
  <si>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</si>
  <si>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</si>
  <si>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</si>
  <si>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</si>
  <si>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</si>
  <si>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</si>
  <si>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</si>
  <si>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</si>
  <si>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</si>
  <si>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</si>
  <si>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</si>
  <si>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</si>
  <si>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</si>
  <si>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</si>
  <si>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</si>
  <si>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</si>
  <si>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</si>
  <si>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</si>
  <si>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</si>
  <si>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</si>
  <si>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</si>
  <si>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</si>
  <si>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</si>
  <si>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</si>
  <si>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</si>
  <si>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</si>
  <si>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</si>
  <si>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</si>
  <si>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</si>
  <si>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</si>
  <si>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</si>
  <si>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</si>
  <si>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</si>
  <si>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</si>
  <si>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</si>
  <si>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</si>
  <si>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</si>
  <si>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</si>
  <si>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</si>
  <si>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</si>
  <si>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</si>
  <si>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</si>
  <si>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</si>
  <si>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</si>
  <si>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</si>
  <si>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</si>
  <si>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</si>
  <si>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</si>
  <si>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</si>
  <si>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</si>
  <si>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</si>
  <si>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</si>
  <si>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</si>
  <si>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</si>
  <si>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</si>
  <si>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</si>
  <si>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</si>
  <si>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</si>
  <si>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</si>
  <si>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</si>
  <si>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</si>
  <si>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</si>
  <si>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</si>
  <si>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</si>
  <si>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</si>
  <si>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</si>
  <si>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</si>
  <si>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</si>
  <si>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</si>
  <si>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</si>
  <si>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</si>
  <si>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</si>
  <si>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</si>
  <si>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</si>
  <si>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</si>
  <si>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</si>
  <si>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</si>
  <si>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</si>
  <si>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</si>
  <si>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</si>
  <si>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</si>
  <si>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</si>
  <si>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</si>
  <si>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</si>
  <si>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</si>
  <si>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</si>
  <si>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</si>
  <si>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</si>
  <si>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</si>
  <si>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</si>
  <si>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</si>
  <si>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</si>
  <si>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</si>
  <si>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</si>
  <si>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</si>
  <si>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</si>
  <si>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</si>
  <si>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</si>
  <si>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</si>
  <si>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</si>
  <si>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</si>
  <si>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</si>
  <si>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</si>
  <si>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</si>
  <si>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</si>
  <si>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</si>
  <si>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</si>
  <si>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</si>
  <si>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</si>
  <si>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</si>
  <si>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</si>
  <si>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</si>
  <si>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</si>
  <si>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</si>
  <si>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</si>
  <si>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</si>
  <si>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</si>
  <si>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</si>
  <si>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</si>
  <si>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</si>
  <si>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</si>
  <si>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</si>
  <si>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</si>
  <si>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</si>
  <si>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</si>
  <si>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</si>
  <si>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</si>
  <si>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</si>
  <si>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</si>
  <si>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</si>
  <si>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</si>
  <si>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</si>
  <si>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</si>
  <si>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</si>
  <si>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</si>
  <si>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</si>
  <si>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</si>
  <si>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</si>
  <si>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</si>
  <si>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</si>
  <si>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</si>
  <si>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</si>
  <si>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</si>
  <si>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</si>
  <si>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</si>
  <si>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</si>
  <si>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</si>
  <si>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</si>
  <si>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</si>
  <si>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</si>
  <si>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</si>
  <si>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</si>
  <si>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</si>
  <si>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</si>
  <si>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</si>
  <si>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</si>
  <si>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</si>
  <si>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</si>
  <si>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</si>
  <si>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</si>
  <si>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</si>
  <si>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</si>
  <si>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</si>
  <si>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</si>
  <si>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</si>
  <si>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</si>
  <si>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</si>
  <si>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</si>
  <si>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</si>
  <si>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</si>
  <si>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</si>
  <si>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</si>
  <si>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</si>
  <si>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</si>
  <si>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</si>
  <si>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</si>
  <si>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</si>
  <si>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</si>
  <si>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</si>
  <si>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</si>
  <si>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</si>
  <si>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</si>
  <si>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</si>
  <si>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</si>
  <si>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</si>
  <si>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</si>
  <si>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</si>
  <si>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</si>
  <si>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</si>
  <si>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</si>
  <si>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</si>
  <si>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</si>
  <si>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</si>
  <si>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</si>
  <si>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</si>
  <si>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</si>
  <si>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</si>
  <si>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</si>
  <si>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</si>
  <si>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</si>
  <si>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</si>
  <si>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</si>
  <si>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</si>
  <si>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</si>
  <si>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</si>
  <si>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</si>
  <si>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</si>
  <si>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</si>
  <si>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</si>
  <si>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</si>
  <si>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</si>
  <si>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</si>
  <si>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</si>
  <si>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</si>
  <si>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</si>
  <si>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</si>
  <si>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</si>
  <si>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</si>
  <si>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</si>
  <si>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</si>
  <si>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</si>
  <si>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</si>
  <si>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</si>
  <si>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</si>
  <si>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</si>
  <si>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</si>
  <si>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</si>
  <si>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</si>
  <si>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</si>
  <si>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</si>
  <si>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</si>
  <si>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</si>
  <si>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</si>
  <si>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</si>
  <si>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</si>
  <si>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</si>
  <si>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</si>
  <si>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</si>
  <si>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</si>
  <si>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</si>
  <si>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</si>
  <si>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</si>
  <si>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</si>
  <si>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</si>
  <si>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</si>
  <si>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</si>
  <si>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</si>
  <si>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</si>
  <si>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</si>
  <si>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</si>
  <si>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</si>
  <si>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</si>
  <si>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</si>
  <si>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</si>
  <si>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</si>
  <si>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</si>
  <si>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</si>
  <si>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</si>
  <si>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</si>
  <si>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</si>
  <si>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</si>
  <si>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</si>
  <si>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</si>
  <si>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</si>
  <si>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</si>
  <si>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</si>
  <si>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</si>
  <si>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</si>
  <si>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</si>
  <si>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</si>
  <si>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</si>
  <si>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</si>
  <si>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</si>
  <si>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</si>
  <si>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</si>
  <si>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</si>
  <si>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</si>
  <si>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</si>
  <si>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</si>
  <si>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</si>
  <si>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</si>
  <si>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</si>
  <si>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</si>
  <si>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</si>
  <si>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</si>
  <si>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</si>
  <si>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</si>
  <si>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</si>
  <si>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</si>
  <si>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</si>
  <si>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</si>
  <si>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</si>
  <si>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</si>
  <si>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</si>
  <si>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</si>
  <si>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</si>
  <si>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</si>
  <si>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</si>
  <si>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</si>
  <si>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</si>
  <si>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</si>
  <si>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</si>
  <si>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</si>
  <si>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</si>
  <si>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</si>
  <si>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</si>
  <si>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</si>
  <si>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</si>
  <si>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</si>
  <si>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</si>
  <si>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</si>
  <si>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</si>
  <si>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</si>
  <si>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</si>
  <si>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</si>
  <si>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</si>
  <si>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</si>
  <si>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</si>
  <si>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</si>
  <si>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</si>
  <si>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</si>
  <si>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</si>
  <si>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</si>
  <si>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</si>
  <si>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</si>
  <si>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</si>
  <si>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</si>
  <si>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</si>
  <si>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</si>
  <si>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</si>
  <si>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</si>
  <si>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</si>
  <si>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</si>
  <si>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</si>
  <si>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</si>
  <si>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</si>
  <si>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</si>
  <si>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</si>
  <si>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</si>
  <si>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</si>
  <si>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</si>
  <si>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</si>
  <si>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</si>
  <si>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</si>
  <si>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</si>
  <si>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</si>
  <si>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</si>
  <si>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</si>
  <si>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</si>
  <si>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</si>
  <si>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</si>
  <si>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</si>
  <si>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</si>
  <si>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</si>
  <si>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</si>
  <si>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</si>
  <si>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</si>
  <si>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</si>
  <si>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</si>
  <si>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</si>
  <si>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</si>
  <si>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</si>
  <si>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</si>
  <si>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</si>
  <si>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</si>
  <si>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</si>
  <si>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</si>
  <si>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</si>
  <si>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</si>
  <si>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</si>
  <si>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</si>
  <si>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</si>
  <si>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</si>
  <si>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</si>
  <si>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</si>
  <si>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</si>
  <si>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</si>
  <si>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</si>
  <si>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</si>
  <si>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</si>
  <si>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</si>
  <si>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</si>
  <si>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</si>
  <si>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</si>
  <si>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</si>
  <si>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</si>
  <si>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</si>
  <si>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</si>
  <si>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</si>
  <si>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</si>
  <si>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</si>
  <si>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</si>
  <si>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</si>
  <si>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</si>
  <si>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</si>
  <si>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</si>
  <si>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</si>
  <si>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</si>
  <si>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</si>
  <si>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</si>
  <si>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</si>
  <si>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</si>
  <si>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</si>
  <si>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</si>
  <si>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</si>
  <si>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</si>
  <si>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</si>
  <si>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</si>
  <si>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</si>
  <si>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</si>
  <si>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</si>
  <si>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</si>
  <si>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</si>
  <si>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</si>
  <si>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</si>
  <si>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</si>
  <si>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</si>
  <si>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</si>
  <si>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</si>
  <si>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</si>
  <si>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</si>
  <si>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</si>
  <si>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</si>
  <si>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</si>
  <si>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</si>
  <si>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</si>
  <si>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</si>
  <si>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</si>
  <si>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</si>
  <si>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</si>
  <si>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</si>
  <si>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</si>
  <si>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</si>
  <si>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</si>
  <si>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</si>
  <si>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</si>
  <si>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</si>
  <si>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</si>
  <si>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</si>
  <si>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</si>
  <si>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</si>
  <si>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</si>
  <si>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</si>
  <si>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</si>
  <si>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</si>
  <si>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</si>
  <si>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</si>
  <si>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</si>
  <si>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</si>
  <si>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</si>
  <si>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</si>
  <si>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</si>
  <si>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</si>
  <si>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</si>
  <si>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</si>
  <si>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</si>
  <si>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</si>
  <si>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</si>
  <si>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</si>
  <si>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</si>
  <si>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</si>
  <si>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</si>
  <si>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</si>
  <si>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</si>
  <si>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</si>
  <si>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</si>
  <si>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</si>
  <si>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</si>
  <si>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</si>
  <si>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</si>
  <si>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</si>
  <si>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</si>
  <si>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</si>
  <si>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</si>
  <si>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</si>
  <si>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</si>
  <si>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</si>
  <si>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</si>
  <si>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</si>
  <si>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</si>
  <si>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</si>
  <si>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</si>
  <si>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</si>
  <si>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</si>
  <si>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</si>
  <si>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</si>
  <si>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</si>
  <si>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</si>
  <si>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</si>
  <si>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</si>
  <si>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</si>
  <si>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</si>
  <si>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</si>
  <si>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</si>
  <si>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</si>
  <si>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</si>
  <si>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</si>
  <si>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</si>
  <si>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</si>
  <si>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</si>
  <si>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</si>
  <si>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</si>
  <si>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</si>
  <si>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</si>
  <si>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</si>
  <si>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</si>
  <si>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</si>
  <si>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</si>
  <si>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</si>
  <si>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</si>
  <si>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</si>
  <si>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</si>
  <si>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</si>
  <si>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</si>
  <si>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</si>
  <si>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</si>
  <si>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</si>
  <si>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</si>
  <si>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</si>
  <si>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</si>
  <si>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</si>
  <si>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</si>
  <si>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</si>
  <si>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</si>
  <si>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</si>
  <si>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</si>
  <si>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</si>
  <si>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</si>
  <si>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</si>
  <si>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</si>
  <si>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</si>
  <si>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</si>
  <si>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</si>
  <si>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</si>
  <si>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</si>
  <si>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</si>
  <si>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</si>
  <si>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</si>
  <si>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</si>
  <si>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</si>
  <si>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</si>
  <si>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</si>
  <si>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</si>
  <si>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</si>
  <si>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</si>
  <si>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</si>
  <si>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</si>
  <si>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</si>
  <si>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</si>
  <si>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</si>
  <si>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</si>
  <si>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</si>
  <si>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</si>
  <si>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</si>
  <si>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</si>
  <si>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</si>
  <si>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</si>
  <si>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</si>
  <si>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</si>
  <si>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</si>
  <si>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</si>
  <si>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</si>
  <si>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</si>
  <si>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</si>
  <si>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</si>
  <si>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</si>
  <si>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</si>
  <si>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</si>
  <si>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</si>
  <si>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</si>
  <si>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</si>
  <si>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</si>
  <si>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</si>
  <si>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</si>
  <si>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</si>
  <si>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</si>
  <si>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</si>
  <si>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</si>
  <si>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</si>
  <si>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</si>
  <si>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</si>
  <si>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</si>
  <si>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</si>
  <si>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</si>
  <si>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</si>
  <si>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</si>
  <si>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</si>
  <si>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</si>
  <si>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</si>
  <si>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</si>
  <si>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</si>
  <si>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</si>
  <si>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</si>
  <si>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</si>
  <si>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</si>
  <si>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</si>
  <si>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</si>
  <si>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</si>
  <si>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</si>
  <si>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</si>
  <si>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</si>
  <si>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</si>
  <si>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</si>
  <si>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</si>
  <si>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</si>
  <si>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</si>
  <si>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</si>
  <si>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</si>
  <si>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</si>
  <si>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</si>
  <si>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</si>
  <si>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</si>
  <si>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</si>
  <si>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</si>
  <si>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</si>
  <si>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</si>
  <si>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</si>
  <si>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</si>
  <si>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</si>
  <si>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</si>
  <si>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</si>
  <si>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</si>
  <si>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</si>
  <si>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</si>
  <si>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</si>
  <si>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</si>
  <si>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</si>
  <si>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</si>
  <si>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</si>
  <si>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</si>
  <si>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</si>
  <si>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</si>
  <si>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</si>
  <si>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</si>
  <si>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</si>
  <si>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</si>
  <si>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</si>
  <si>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</si>
  <si>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</si>
  <si>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</si>
  <si>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</si>
  <si>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</si>
  <si>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</si>
  <si>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</si>
  <si>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</si>
  <si>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</si>
  <si>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</si>
  <si>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</si>
  <si>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</si>
  <si>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</si>
  <si>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</si>
  <si>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</si>
  <si>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</si>
  <si>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</si>
  <si>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</si>
  <si>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</si>
  <si>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</si>
  <si>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</si>
  <si>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</si>
  <si>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</si>
  <si>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</si>
  <si>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</si>
  <si>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</si>
  <si>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</si>
  <si>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</si>
  <si>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</si>
  <si>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</si>
  <si>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</si>
  <si>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</si>
  <si>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</si>
  <si>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</si>
  <si>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</si>
  <si>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</si>
  <si>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</si>
  <si>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</si>
  <si>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</si>
  <si>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</si>
  <si>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</si>
  <si>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</si>
  <si>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</si>
  <si>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</si>
  <si>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</si>
  <si>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</si>
  <si>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</si>
  <si>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</si>
  <si>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</si>
  <si>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</si>
  <si>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</si>
  <si>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</si>
  <si>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</si>
  <si>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</si>
  <si>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</si>
  <si>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</si>
  <si>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</si>
  <si>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</si>
  <si>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</si>
  <si>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</si>
  <si>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</si>
  <si>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</si>
  <si>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</si>
  <si>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</si>
  <si>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</si>
  <si>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</si>
  <si>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</si>
  <si>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</si>
  <si>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</si>
  <si>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</si>
  <si>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</si>
  <si>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</si>
  <si>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</si>
  <si>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</si>
  <si>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</si>
  <si>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</si>
  <si>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</si>
  <si>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</si>
  <si>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</si>
  <si>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</si>
  <si>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</si>
  <si>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</si>
  <si>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</si>
  <si>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</si>
  <si>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</si>
  <si>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</si>
  <si>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</si>
  <si>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</si>
  <si>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</si>
  <si>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</si>
  <si>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</si>
  <si>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</si>
  <si>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</si>
  <si>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</si>
  <si>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</si>
  <si>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</si>
  <si>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</si>
  <si>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</si>
  <si>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</si>
  <si>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</si>
  <si>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</si>
  <si>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</si>
  <si>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</si>
  <si>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</si>
  <si>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</si>
  <si>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</si>
  <si>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</si>
  <si>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</si>
  <si>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</si>
  <si>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</si>
  <si>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</si>
  <si>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</si>
  <si>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</si>
  <si>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</si>
  <si>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</si>
  <si>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</si>
  <si>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</si>
  <si>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</si>
  <si>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</si>
  <si>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</si>
  <si>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</si>
  <si>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</si>
  <si>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</si>
  <si>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</si>
  <si>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</si>
  <si>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</si>
  <si>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</si>
  <si>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</si>
  <si>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</si>
  <si>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</si>
  <si>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</si>
  <si>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</si>
  <si>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</si>
  <si>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</si>
  <si>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</si>
  <si>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</si>
  <si>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</si>
  <si>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</si>
  <si>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</si>
  <si>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</si>
  <si>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</si>
  <si>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</si>
  <si>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</si>
  <si>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</si>
  <si>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</si>
  <si>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</si>
  <si>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</si>
  <si>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</si>
  <si>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</si>
  <si>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</si>
  <si>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</si>
  <si>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</si>
  <si>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</si>
  <si>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</si>
  <si>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</si>
  <si>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</si>
  <si>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</si>
  <si>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</si>
  <si>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</si>
  <si>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</si>
  <si>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</si>
  <si>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</si>
  <si>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</si>
  <si>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</si>
  <si>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</si>
  <si>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</si>
  <si>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</si>
  <si>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</si>
  <si>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</si>
  <si>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</si>
  <si>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</si>
  <si>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</si>
  <si>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</si>
  <si>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</si>
  <si>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</si>
  <si>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</si>
  <si>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</si>
  <si>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</si>
  <si>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</si>
  <si>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</si>
  <si>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</si>
  <si>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</si>
  <si>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</si>
  <si>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</si>
  <si>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</si>
  <si>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</si>
  <si>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</si>
  <si>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</si>
  <si>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</si>
  <si>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</si>
  <si>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</si>
  <si>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</si>
  <si>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</si>
  <si>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</si>
  <si>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</si>
  <si>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</si>
  <si>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</si>
  <si>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</si>
  <si>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</si>
  <si>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</si>
  <si>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</si>
  <si>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</si>
  <si>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</si>
  <si>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</si>
  <si>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</si>
  <si>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</si>
  <si>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</si>
  <si>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</si>
  <si>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</si>
  <si>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</si>
  <si>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</si>
  <si>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</si>
  <si>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</si>
  <si>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</si>
  <si>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</si>
  <si>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</si>
  <si>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</si>
  <si>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</si>
  <si>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</si>
  <si>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</si>
  <si>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</si>
  <si>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</si>
  <si>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</si>
  <si>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</si>
  <si>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</si>
  <si>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</si>
  <si>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</si>
  <si>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</si>
  <si>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</si>
  <si>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</si>
  <si>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</si>
  <si>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</si>
  <si>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</si>
  <si>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</si>
  <si>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</si>
  <si>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</si>
  <si>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</si>
  <si>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</si>
  <si>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</si>
  <si>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</si>
  <si>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</si>
  <si>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</si>
  <si>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</si>
  <si>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</si>
  <si>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</si>
  <si>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</si>
  <si>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</si>
  <si>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</si>
  <si>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</si>
  <si>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</si>
  <si>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</si>
  <si>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</si>
  <si>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</si>
  <si>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</si>
  <si>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</si>
  <si>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</si>
  <si>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</si>
  <si>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</si>
  <si>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</si>
  <si>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</si>
  <si>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</si>
  <si>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</si>
  <si>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</si>
  <si>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</si>
  <si>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</si>
  <si>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</si>
  <si>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</si>
  <si>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</si>
  <si>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</si>
  <si>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</si>
  <si>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</si>
  <si>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</si>
  <si>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</si>
  <si>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</si>
  <si>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</si>
  <si>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</si>
  <si>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</si>
  <si>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</si>
  <si>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</si>
  <si>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</si>
  <si>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</si>
  <si>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</si>
  <si>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</si>
  <si>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</si>
  <si>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</si>
  <si>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</si>
  <si>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</si>
  <si>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</si>
  <si>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</si>
  <si>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</si>
  <si>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</si>
  <si>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</si>
  <si>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</si>
  <si>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</si>
  <si>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</si>
  <si>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</si>
  <si>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</si>
  <si>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</si>
  <si>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</si>
  <si>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</si>
  <si>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</si>
  <si>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</si>
  <si>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</si>
  <si>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</si>
  <si>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</si>
  <si>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</si>
  <si>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</si>
  <si>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</si>
  <si>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</si>
  <si>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</si>
  <si>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</si>
  <si>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</si>
  <si>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</si>
  <si>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</si>
  <si>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</si>
  <si>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</si>
  <si>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</si>
  <si>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</si>
  <si>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</si>
  <si>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</si>
  <si>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</si>
  <si>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</si>
  <si>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</si>
  <si>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</si>
  <si>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</si>
  <si>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</si>
  <si>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</si>
  <si>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</si>
  <si>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</si>
  <si>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</si>
  <si>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</si>
  <si>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</si>
  <si>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</si>
  <si>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</si>
  <si>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</si>
  <si>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</si>
  <si>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</si>
  <si>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</si>
  <si>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</si>
  <si>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</si>
  <si>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</si>
  <si>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</si>
  <si>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</si>
  <si>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</si>
  <si>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</si>
  <si>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</si>
  <si>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</si>
  <si>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</si>
  <si>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</si>
  <si>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</si>
  <si>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</si>
  <si>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</si>
  <si>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</si>
  <si>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</si>
  <si>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</si>
  <si>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</si>
  <si>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</si>
  <si>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</si>
  <si>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</si>
  <si>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</si>
  <si>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</si>
  <si>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</si>
  <si>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</si>
  <si>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</si>
  <si>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</si>
  <si>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</si>
  <si>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</si>
  <si>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</si>
  <si>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</si>
  <si>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</si>
  <si>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</si>
  <si>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</si>
  <si>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</si>
  <si>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</si>
  <si>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</si>
  <si>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</si>
  <si>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</si>
  <si>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</si>
  <si>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</si>
  <si>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</si>
  <si>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</si>
  <si>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</si>
  <si>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</si>
  <si>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</si>
  <si>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</si>
  <si>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</si>
  <si>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</si>
  <si>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</si>
  <si>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</si>
  <si>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</si>
  <si>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</si>
  <si>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</si>
  <si>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</si>
  <si>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</si>
  <si>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</si>
  <si>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</si>
  <si>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</si>
  <si>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</si>
  <si>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</si>
  <si>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</si>
  <si>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</si>
  <si>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</si>
  <si>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</si>
  <si>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</si>
  <si>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</si>
  <si>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</si>
  <si>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</si>
  <si>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</si>
  <si>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</si>
  <si>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</si>
  <si>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</si>
  <si>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</si>
  <si>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</si>
  <si>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</si>
  <si>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</si>
  <si>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</si>
  <si>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</si>
  <si>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</si>
  <si>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</si>
  <si>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</si>
  <si>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</si>
  <si>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</si>
  <si>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</si>
  <si>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</si>
  <si>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</si>
  <si>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</si>
  <si>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</si>
  <si>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</si>
  <si>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</si>
  <si>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</si>
  <si>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</si>
  <si>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</si>
  <si>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</si>
  <si>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</si>
  <si>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</si>
  <si>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</si>
  <si>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</si>
  <si>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</si>
  <si>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</si>
  <si>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</si>
  <si>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</si>
  <si>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</si>
  <si>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</si>
  <si>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</si>
  <si>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</si>
  <si>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</si>
  <si>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</si>
  <si>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</si>
  <si>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</si>
  <si>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</si>
  <si>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</si>
  <si>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</si>
  <si>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</si>
  <si>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</si>
  <si>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</si>
  <si>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</si>
  <si>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</si>
  <si>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</si>
  <si>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</si>
  <si>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</si>
  <si>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</si>
  <si>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</si>
  <si>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</si>
  <si>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</si>
  <si>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</si>
  <si>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</si>
  <si>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</si>
  <si>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</si>
  <si>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</si>
  <si>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</si>
  <si>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</si>
  <si>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</si>
  <si>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</si>
  <si>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</si>
  <si>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</si>
  <si>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</si>
  <si>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</si>
  <si>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</si>
  <si>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</si>
  <si>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</si>
  <si>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</si>
  <si>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</si>
  <si>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</si>
  <si>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</si>
  <si>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</si>
  <si>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</si>
  <si>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</si>
  <si>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</si>
  <si>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</si>
  <si>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</si>
  <si>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</si>
  <si>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</si>
  <si>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</si>
  <si>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</si>
  <si>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</si>
  <si>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</si>
  <si>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</si>
  <si>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</si>
  <si>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</si>
  <si>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</si>
  <si>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</si>
  <si>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</si>
  <si>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</si>
  <si>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</si>
  <si>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</si>
  <si>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</si>
  <si>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</si>
  <si>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</si>
  <si>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</si>
  <si>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</si>
  <si>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</si>
  <si>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</si>
  <si>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</si>
  <si>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</si>
  <si>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</si>
  <si>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</si>
  <si>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</si>
  <si>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</si>
  <si>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</si>
  <si>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</si>
  <si>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</si>
  <si>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</si>
  <si>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</si>
  <si>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</si>
  <si>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</si>
  <si>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</si>
  <si>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</si>
  <si>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</si>
  <si>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</si>
  <si>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</si>
  <si>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</si>
  <si>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</si>
  <si>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</si>
  <si>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</si>
  <si>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</si>
  <si>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</si>
  <si>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</si>
  <si>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</si>
  <si>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</si>
  <si>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</si>
  <si>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</si>
  <si>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</si>
  <si>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</si>
  <si>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</si>
  <si>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</si>
  <si>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</si>
  <si>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</si>
  <si>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</si>
  <si>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</si>
  <si>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</si>
  <si>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</si>
  <si>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</si>
  <si>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</si>
  <si>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</si>
  <si>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</si>
  <si>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</si>
  <si>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</si>
  <si>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</si>
  <si>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</si>
  <si>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</si>
  <si>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</si>
  <si>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</si>
  <si>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</si>
  <si>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</si>
  <si>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</si>
  <si>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</si>
  <si>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</si>
  <si>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</si>
  <si>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</si>
  <si>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</si>
  <si>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</si>
  <si>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</si>
  <si>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</si>
  <si>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</si>
  <si>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</si>
  <si>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</si>
  <si>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</si>
  <si>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</si>
  <si>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</si>
  <si>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</si>
  <si>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</si>
  <si>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</si>
  <si>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</si>
  <si>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</si>
  <si>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</si>
  <si>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</si>
  <si>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</si>
  <si>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</si>
  <si>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</si>
  <si>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</si>
  <si>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</si>
  <si>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</si>
  <si>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</si>
  <si>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</si>
  <si>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</si>
  <si>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</si>
  <si>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</si>
  <si>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</si>
  <si>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</si>
  <si>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</si>
  <si>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</si>
  <si>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</si>
  <si>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</si>
  <si>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</si>
  <si>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</si>
  <si>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</si>
  <si>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</si>
  <si>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</si>
  <si>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</si>
  <si>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</si>
  <si>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</si>
  <si>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</si>
  <si>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</si>
  <si>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</si>
  <si>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</si>
  <si>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</si>
  <si>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</si>
  <si>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</si>
  <si>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</si>
  <si>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</si>
  <si>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</si>
  <si>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</si>
  <si>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</si>
  <si>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</si>
  <si>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</si>
  <si>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</si>
  <si>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</si>
  <si>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</si>
  <si>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</si>
  <si>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</si>
  <si>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</si>
  <si>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</si>
  <si>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</si>
  <si>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</si>
  <si>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</si>
  <si>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</si>
  <si>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</si>
  <si>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</si>
  <si>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</si>
  <si>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</si>
  <si>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</si>
  <si>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</si>
  <si>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</si>
  <si>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</si>
  <si>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</si>
  <si>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</si>
  <si>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</si>
  <si>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</si>
  <si>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</si>
  <si>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</si>
  <si>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</si>
  <si>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</si>
  <si>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</si>
  <si>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</si>
  <si>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</si>
  <si>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</si>
  <si>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</si>
  <si>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</si>
  <si>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</si>
  <si>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</si>
  <si>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</si>
  <si>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</si>
  <si>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</si>
  <si>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</si>
  <si>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</si>
  <si>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</si>
  <si>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</si>
  <si>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</si>
  <si>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</si>
  <si>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</si>
  <si>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</si>
  <si>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</si>
  <si>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</si>
  <si>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</si>
  <si>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</si>
  <si>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</si>
  <si>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</si>
  <si>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</si>
  <si>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</si>
  <si>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</si>
  <si>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</si>
  <si>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</si>
  <si>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</si>
  <si>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</si>
  <si>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</si>
  <si>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</si>
  <si>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</si>
  <si>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</si>
  <si>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</si>
  <si>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</si>
  <si>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</si>
  <si>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</si>
  <si>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</si>
  <si>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</si>
  <si>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</si>
  <si>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</si>
  <si>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</si>
  <si>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</si>
  <si>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</si>
  <si>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</si>
  <si>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</si>
  <si>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</si>
  <si>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</si>
  <si>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</si>
  <si>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</si>
  <si>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</si>
  <si>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</si>
  <si>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</si>
  <si>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</si>
  <si>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</si>
  <si>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</si>
  <si>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</si>
  <si>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</si>
  <si>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</si>
  <si>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</si>
  <si>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</si>
  <si>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</si>
  <si>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</si>
  <si>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</si>
  <si>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</si>
  <si>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</si>
  <si>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</si>
  <si>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</si>
  <si>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</si>
  <si>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</si>
  <si>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</si>
  <si>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</si>
  <si>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</si>
  <si>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</si>
  <si>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</si>
  <si>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</si>
  <si>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</si>
  <si>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</si>
  <si>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</si>
  <si>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</si>
  <si>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</si>
  <si>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</si>
  <si>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</si>
  <si>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</si>
  <si>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</si>
  <si>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</si>
  <si>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</si>
  <si>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</si>
  <si>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</si>
  <si>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</si>
  <si>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</si>
  <si>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</si>
  <si>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</si>
  <si>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</si>
  <si>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</si>
  <si>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</si>
  <si>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</si>
  <si>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</si>
  <si>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</si>
  <si>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</si>
  <si>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</si>
  <si>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</si>
  <si>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</si>
  <si>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</si>
  <si>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</si>
  <si>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</si>
  <si>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</si>
  <si>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</si>
  <si>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</si>
  <si>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</si>
  <si>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</si>
  <si>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</si>
  <si>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</si>
  <si>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</si>
  <si>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</si>
  <si>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</si>
  <si>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</si>
  <si>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</si>
  <si>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</si>
  <si>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</si>
  <si>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</si>
  <si>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</si>
  <si>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</si>
  <si>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</si>
  <si>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</si>
  <si>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</si>
  <si>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</si>
  <si>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</si>
  <si>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</si>
  <si>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</si>
  <si>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</si>
  <si>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</si>
  <si>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</si>
  <si>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</si>
  <si>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</si>
  <si>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</si>
  <si>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</si>
  <si>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</si>
  <si>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</si>
  <si>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</si>
  <si>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</si>
  <si>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</si>
  <si>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</si>
  <si>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</si>
  <si>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</si>
  <si>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</si>
  <si>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</si>
  <si>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</si>
  <si>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</si>
  <si>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</si>
  <si>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</si>
  <si>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</si>
  <si>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</si>
  <si>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</si>
  <si>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</si>
  <si>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</si>
  <si>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</si>
  <si>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</si>
  <si>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</si>
  <si>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</si>
  <si>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</si>
  <si>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</si>
  <si>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</si>
  <si>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</si>
  <si>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</si>
  <si>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</si>
  <si>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</si>
  <si>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</si>
  <si>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</si>
  <si>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</si>
  <si>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</si>
  <si>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</si>
  <si>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</si>
  <si>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</si>
  <si>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</si>
  <si>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</si>
  <si>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</si>
  <si>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</si>
  <si>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</si>
  <si>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</si>
  <si>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</si>
  <si>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</si>
  <si>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</si>
  <si>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</si>
  <si>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</si>
  <si>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</si>
  <si>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</si>
  <si>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</si>
  <si>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</si>
  <si>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</si>
  <si>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</si>
  <si>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</si>
  <si>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</si>
  <si>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</si>
  <si>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</si>
  <si>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</si>
  <si>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</si>
  <si>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</si>
  <si>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</si>
  <si>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</si>
  <si>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</si>
  <si>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</si>
  <si>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</si>
  <si>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</si>
  <si>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</si>
  <si>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</si>
  <si>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</si>
  <si>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</si>
  <si>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</si>
  <si>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</si>
  <si>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</si>
  <si>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</si>
  <si>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</si>
  <si>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</si>
  <si>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</si>
  <si>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</si>
  <si>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</si>
  <si>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</si>
  <si>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</si>
  <si>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</si>
  <si>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</si>
  <si>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</si>
  <si>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</si>
  <si>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</si>
  <si>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</si>
  <si>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</si>
  <si>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</si>
  <si>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</si>
  <si>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</si>
  <si>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</si>
  <si>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</si>
  <si>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</si>
  <si>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</si>
  <si>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</si>
  <si>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</si>
  <si>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</si>
  <si>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</si>
  <si>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</si>
  <si>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</si>
  <si>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</si>
  <si>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</si>
  <si>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</si>
  <si>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</si>
  <si>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</si>
  <si>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</si>
  <si>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</si>
  <si>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</si>
  <si>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</si>
  <si>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</si>
  <si>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</si>
  <si>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</si>
  <si>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</si>
  <si>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</si>
  <si>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</si>
  <si>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</si>
  <si>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</si>
  <si>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</si>
  <si>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</si>
  <si>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</si>
  <si>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</si>
  <si>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</si>
  <si>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</si>
  <si>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</si>
  <si>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</si>
  <si>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</si>
  <si>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</si>
  <si>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</si>
  <si>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</si>
  <si>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</si>
  <si>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</si>
  <si>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</si>
  <si>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</si>
  <si>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</si>
  <si>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</si>
  <si>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</si>
  <si>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</si>
  <si>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</si>
  <si>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</si>
  <si>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</si>
  <si>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</si>
  <si>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</si>
  <si>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</si>
  <si>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</si>
  <si>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</si>
  <si>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</si>
  <si>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</si>
  <si>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</si>
  <si>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</si>
  <si>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</si>
  <si>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</si>
  <si>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</si>
  <si>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</si>
  <si>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</si>
  <si>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</si>
  <si>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</si>
  <si>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</si>
  <si>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</si>
  <si>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</si>
  <si>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</si>
  <si>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</si>
  <si>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</si>
  <si>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</si>
  <si>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</si>
  <si>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</si>
  <si>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</si>
  <si>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</si>
  <si>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</si>
  <si>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</si>
  <si>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</si>
  <si>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</si>
  <si>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</si>
  <si>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</si>
  <si>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</si>
  <si>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</si>
  <si>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</si>
  <si>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</si>
  <si>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</si>
  <si>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</si>
  <si>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</si>
  <si>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</si>
  <si>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</si>
  <si>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</si>
  <si>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</si>
  <si>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</si>
  <si>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</si>
  <si>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</si>
  <si>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</si>
  <si>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</si>
  <si>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</si>
  <si>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</si>
  <si>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</si>
  <si>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</si>
  <si>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</si>
  <si>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</si>
  <si>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</si>
  <si>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</si>
  <si>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</si>
  <si>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</si>
  <si>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</si>
  <si>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</si>
  <si>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</si>
  <si>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</si>
  <si>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</si>
  <si>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</si>
  <si>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</si>
  <si>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</si>
  <si>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</si>
  <si>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</si>
  <si>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</si>
  <si>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</si>
  <si>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</si>
  <si>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</si>
  <si>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</si>
  <si>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</si>
  <si>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</si>
  <si>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</si>
  <si>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</si>
  <si>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</si>
  <si>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</si>
  <si>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</si>
  <si>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</si>
  <si>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</si>
  <si>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</si>
  <si>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</si>
  <si>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</si>
  <si>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</si>
  <si>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</si>
  <si>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</si>
  <si>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</si>
  <si>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</si>
  <si>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</si>
  <si>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</si>
  <si>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</si>
  <si>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</si>
  <si>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</si>
  <si>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</si>
  <si>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</si>
  <si>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</si>
  <si>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</si>
  <si>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</si>
  <si>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</si>
  <si>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</si>
  <si>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</si>
  <si>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</si>
  <si>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</si>
  <si>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</si>
  <si>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</si>
  <si>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</si>
  <si>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</si>
  <si>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</si>
  <si>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</si>
  <si>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</si>
  <si>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</si>
  <si>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</si>
  <si>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</si>
  <si>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</si>
  <si>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</si>
  <si>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</si>
  <si>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</si>
  <si>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</si>
  <si>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</si>
  <si>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</si>
  <si>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</si>
  <si>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</si>
  <si>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</si>
  <si>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</si>
  <si>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</si>
  <si>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</si>
  <si>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</si>
  <si>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</si>
  <si>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</si>
  <si>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</si>
  <si>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</si>
  <si>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</si>
  <si>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</si>
  <si>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</si>
  <si>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</si>
  <si>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</si>
  <si>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</si>
  <si>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</si>
  <si>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</si>
  <si>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</si>
  <si>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</si>
  <si>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</si>
  <si>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</si>
  <si>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</si>
  <si>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</si>
  <si>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</si>
  <si>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</si>
  <si>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</si>
  <si>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</si>
  <si>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</si>
  <si>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</si>
  <si>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</si>
  <si>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</si>
  <si>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</si>
  <si>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</si>
  <si>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</si>
  <si>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</si>
  <si>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</si>
  <si>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</si>
  <si>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</si>
  <si>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</si>
  <si>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</si>
  <si>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</si>
  <si>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</si>
  <si>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</si>
  <si>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</si>
  <si>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</si>
  <si>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</si>
  <si>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</si>
  <si>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</si>
  <si>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</si>
  <si>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</si>
  <si>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</si>
  <si>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</si>
  <si>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</si>
  <si>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</si>
  <si>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</si>
  <si>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</si>
  <si>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</si>
  <si>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</si>
  <si>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</si>
  <si>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</si>
  <si>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</si>
  <si>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</si>
  <si>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</si>
  <si>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</si>
  <si>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</si>
  <si>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</si>
  <si>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</si>
  <si>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</si>
  <si>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</si>
  <si>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</si>
  <si>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</si>
  <si>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</si>
  <si>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</si>
  <si>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</si>
  <si>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</si>
  <si>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</si>
  <si>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</si>
  <si>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</si>
  <si>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</si>
  <si>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</si>
  <si>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</si>
  <si>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</si>
  <si>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</si>
  <si>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</si>
  <si>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</si>
  <si>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</si>
  <si>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</si>
  <si>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</si>
  <si>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</si>
  <si>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</si>
  <si>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</si>
  <si>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</si>
  <si>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</si>
  <si>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</si>
  <si>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</si>
  <si>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</si>
  <si>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</si>
  <si>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</si>
  <si>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</si>
  <si>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</si>
  <si>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</si>
  <si>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</si>
  <si>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</si>
  <si>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</si>
  <si>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</si>
  <si>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</si>
  <si>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</si>
  <si>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</si>
  <si>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</si>
  <si>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</si>
  <si>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</si>
  <si>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</si>
  <si>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</si>
  <si>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</si>
  <si>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</si>
  <si>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</si>
  <si>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</si>
  <si>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</si>
  <si>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</si>
  <si>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</si>
  <si>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</si>
  <si>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</si>
  <si>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</si>
  <si>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</si>
  <si>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</si>
  <si>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</si>
  <si>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</si>
  <si>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</si>
  <si>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</si>
  <si>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</si>
  <si>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</si>
  <si>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</si>
  <si>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</si>
  <si>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</si>
  <si>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</si>
  <si>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</si>
  <si>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</si>
  <si>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</si>
  <si>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</si>
  <si>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</si>
  <si>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</si>
  <si>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</si>
  <si>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</si>
  <si>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</si>
  <si>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</si>
  <si>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</si>
  <si>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</si>
  <si>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</si>
  <si>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</si>
  <si>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</si>
  <si>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</si>
  <si>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</si>
  <si>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</si>
  <si>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</si>
  <si>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</si>
  <si>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</si>
  <si>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</si>
  <si>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</si>
  <si>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</si>
  <si>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</si>
  <si>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</si>
  <si>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</si>
  <si>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</si>
  <si>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</si>
  <si>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</si>
  <si>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</si>
  <si>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</si>
  <si>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</si>
  <si>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</si>
  <si>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</si>
  <si>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</si>
  <si>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</si>
  <si>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</si>
  <si>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</si>
  <si>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</si>
  <si>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</si>
  <si>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</si>
  <si>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</si>
  <si>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</si>
  <si>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</si>
  <si>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</si>
  <si>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</si>
  <si>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</si>
  <si>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</si>
  <si>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</si>
  <si>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</si>
  <si>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</si>
  <si>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</si>
  <si>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</si>
  <si>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</si>
  <si>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</si>
  <si>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</si>
  <si>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</si>
  <si>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</si>
  <si>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</si>
  <si>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</si>
  <si>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</si>
  <si>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</si>
  <si>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</si>
  <si>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</si>
  <si>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</si>
  <si>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</si>
  <si>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</si>
  <si>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</si>
  <si>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</si>
  <si>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</si>
  <si>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</si>
  <si>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</si>
  <si>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</si>
  <si>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</si>
  <si>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</si>
  <si>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</si>
  <si>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</si>
  <si>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</si>
  <si>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</si>
  <si>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</si>
  <si>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</si>
  <si>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</si>
  <si>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</si>
  <si>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</si>
  <si>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</si>
  <si>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</si>
  <si>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</si>
  <si>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</si>
  <si>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</si>
  <si>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</si>
  <si>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</si>
  <si>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</si>
  <si>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</si>
  <si>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</si>
  <si>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</si>
  <si>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</si>
  <si>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</si>
  <si>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</si>
  <si>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</si>
  <si>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</si>
  <si>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</si>
  <si>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</si>
  <si>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</si>
  <si>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</si>
  <si>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</si>
  <si>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</si>
  <si>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</si>
  <si>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</si>
  <si>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</si>
  <si>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</si>
  <si>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</si>
  <si>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</si>
  <si>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</si>
  <si>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</si>
  <si>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</si>
  <si>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</si>
  <si>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</si>
  <si>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</si>
  <si>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</si>
  <si>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</si>
  <si>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</si>
  <si>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</si>
  <si>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</si>
  <si>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</si>
  <si>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</si>
  <si>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</si>
  <si>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</si>
  <si>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</si>
  <si>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</si>
  <si>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</si>
  <si>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</si>
  <si>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</si>
  <si>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</si>
  <si>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</si>
  <si>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</si>
  <si>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</si>
  <si>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</si>
  <si>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</si>
  <si>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</si>
  <si>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</si>
  <si>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</si>
  <si>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</si>
  <si>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</si>
  <si>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</si>
  <si>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</si>
  <si>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</si>
  <si>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</si>
  <si>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</si>
  <si>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</si>
  <si>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</si>
  <si>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</si>
  <si>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</si>
  <si>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</si>
  <si>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</si>
  <si>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</si>
  <si>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</si>
  <si>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</si>
  <si>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</si>
  <si>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</si>
  <si>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</si>
  <si>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</si>
  <si>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</si>
  <si>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</si>
  <si>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</si>
  <si>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</si>
  <si>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</si>
  <si>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</si>
  <si>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</si>
  <si>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</si>
  <si>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</si>
  <si>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</si>
  <si>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</si>
  <si>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</si>
  <si>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</si>
  <si>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</si>
  <si>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</si>
  <si>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</si>
  <si>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</si>
  <si>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</si>
  <si>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</si>
  <si>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</si>
  <si>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</si>
  <si>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</si>
  <si>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</si>
  <si>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</si>
  <si>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</si>
  <si>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</si>
  <si>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</si>
  <si>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</si>
  <si>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</si>
  <si>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</si>
  <si>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</si>
  <si>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</si>
  <si>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</si>
  <si>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</si>
  <si>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</si>
  <si>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</si>
  <si>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</si>
  <si>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</si>
  <si>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</si>
  <si>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</si>
  <si>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</si>
  <si>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</si>
  <si>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</si>
  <si>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</si>
  <si>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</si>
  <si>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</si>
  <si>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</si>
  <si>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</si>
  <si>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</si>
  <si>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</si>
  <si>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</si>
  <si>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</si>
  <si>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</si>
  <si>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</si>
  <si>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</si>
  <si>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</si>
  <si>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</si>
  <si>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</si>
  <si>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</si>
  <si>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</si>
  <si>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</si>
  <si>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</si>
  <si>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</si>
  <si>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</si>
  <si>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</si>
  <si>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</si>
  <si>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</si>
  <si>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</si>
  <si>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</si>
  <si>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</si>
  <si>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</si>
  <si>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</si>
  <si>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</si>
  <si>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</si>
  <si>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</si>
  <si>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</si>
  <si>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</si>
  <si>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</si>
  <si>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</si>
  <si>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</si>
  <si>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</si>
  <si>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</si>
  <si>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</si>
  <si>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</si>
  <si>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</si>
  <si>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</si>
  <si>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</si>
  <si>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</si>
  <si>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</si>
  <si>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</si>
  <si>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</si>
  <si>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</si>
  <si>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</si>
  <si>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</si>
  <si>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</si>
  <si>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</si>
  <si>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</si>
  <si>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</si>
  <si>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</si>
  <si>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</si>
  <si>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</si>
  <si>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</si>
  <si>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</si>
  <si>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</si>
  <si>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</si>
  <si>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</si>
  <si>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</si>
  <si>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</si>
  <si>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</si>
  <si>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</si>
  <si>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</si>
  <si>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</si>
  <si>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</si>
  <si>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</si>
  <si>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</si>
  <si>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</si>
  <si>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</si>
  <si>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</si>
  <si>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</si>
  <si>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</si>
  <si>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</si>
  <si>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</si>
  <si>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</si>
  <si>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</si>
  <si>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</si>
  <si>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</si>
  <si>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</si>
  <si>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</si>
  <si>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</si>
  <si>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</si>
  <si>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</si>
  <si>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</si>
  <si>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</si>
  <si>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</si>
  <si>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</si>
  <si>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</si>
  <si>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</si>
  <si>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</si>
  <si>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</si>
  <si>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</si>
  <si>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</si>
  <si>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</si>
  <si>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</si>
  <si>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</si>
  <si>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</si>
  <si>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</si>
  <si>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</si>
  <si>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</si>
  <si>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</si>
  <si>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</si>
  <si>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</si>
  <si>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</si>
  <si>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</si>
  <si>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</si>
  <si>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</si>
  <si>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</si>
  <si>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</si>
  <si>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</si>
  <si>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</si>
  <si>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</si>
  <si>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</si>
  <si>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</si>
  <si>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</si>
  <si>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</si>
  <si>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</si>
  <si>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</si>
  <si>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</si>
  <si>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</si>
  <si>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</si>
  <si>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</si>
  <si>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</si>
  <si>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</si>
  <si>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</si>
  <si>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</si>
  <si>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</si>
  <si>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</si>
  <si>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</si>
  <si>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</si>
  <si>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</si>
  <si>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</si>
  <si>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</si>
  <si>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</si>
  <si>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</si>
  <si>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</si>
  <si>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</si>
  <si>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</si>
  <si>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</si>
  <si>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</si>
  <si>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</si>
  <si>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</si>
  <si>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</si>
  <si>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</si>
  <si>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</si>
  <si>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</si>
  <si>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</si>
  <si>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</si>
  <si>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</si>
  <si>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</si>
  <si>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</si>
  <si>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</si>
  <si>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</si>
  <si>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</si>
  <si>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</si>
  <si>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</si>
  <si>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</si>
  <si>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</si>
  <si>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</si>
  <si>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</si>
  <si>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</si>
  <si>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</si>
  <si>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</si>
  <si>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</si>
  <si>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</si>
  <si>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</si>
  <si>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</si>
  <si>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</si>
  <si>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</si>
  <si>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</si>
  <si>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</si>
  <si>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</si>
  <si>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</si>
  <si>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</si>
  <si>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</si>
  <si>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</si>
  <si>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</si>
  <si>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</si>
  <si>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</si>
  <si>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</si>
  <si>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</si>
  <si>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</si>
  <si>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</si>
  <si>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</si>
  <si>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</si>
  <si>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</si>
  <si>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</si>
  <si>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</si>
  <si>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</si>
  <si>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</si>
  <si>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</si>
  <si>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</si>
  <si>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</si>
  <si>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</si>
  <si>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</si>
  <si>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</si>
  <si>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</si>
  <si>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</si>
  <si>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</si>
  <si>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</si>
  <si>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</si>
  <si>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</si>
  <si>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</si>
  <si>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</si>
  <si>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</si>
  <si>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</si>
  <si>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</si>
  <si>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</si>
  <si>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</si>
  <si>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</si>
  <si>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</si>
  <si>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</si>
  <si>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</si>
  <si>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</si>
  <si>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</si>
  <si>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</si>
  <si>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</si>
  <si>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</si>
  <si>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</si>
  <si>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</si>
  <si>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</si>
  <si>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</si>
  <si>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</si>
  <si>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</si>
  <si>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</si>
  <si>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</si>
  <si>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</si>
  <si>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</si>
  <si>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</si>
  <si>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</si>
  <si>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</si>
  <si>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</si>
  <si>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</si>
  <si>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</si>
  <si>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</si>
  <si>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</si>
  <si>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</si>
  <si>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</si>
  <si>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</si>
  <si>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</si>
  <si>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</si>
  <si>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</si>
  <si>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</si>
  <si>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</si>
  <si>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</si>
  <si>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</si>
  <si>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</si>
  <si>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</si>
  <si>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</si>
  <si>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</si>
  <si>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</si>
  <si>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</si>
  <si>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</si>
  <si>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</si>
  <si>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</si>
  <si>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</si>
  <si>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</si>
  <si>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</si>
  <si>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</si>
  <si>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</si>
  <si>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</si>
  <si>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</si>
  <si>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</si>
  <si>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</si>
  <si>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</si>
  <si>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</si>
  <si>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</si>
  <si>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</si>
  <si>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</si>
  <si>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</si>
  <si>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</si>
  <si>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</si>
  <si>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</si>
  <si>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</si>
  <si>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</si>
  <si>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</si>
  <si>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</si>
  <si>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</si>
  <si>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</si>
  <si>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</si>
  <si>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</si>
  <si>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</si>
  <si>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</si>
  <si>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</si>
  <si>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</si>
  <si>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</si>
  <si>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</si>
  <si>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</si>
  <si>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</si>
  <si>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</si>
  <si>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</si>
  <si>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</si>
  <si>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</si>
  <si>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</si>
  <si>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</si>
  <si>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</si>
  <si>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</si>
  <si>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</si>
  <si>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</si>
  <si>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</si>
  <si>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</si>
  <si>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</si>
  <si>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</si>
  <si>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</si>
  <si>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</si>
  <si>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</si>
  <si>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</si>
  <si>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</si>
  <si>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</si>
  <si>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</si>
  <si>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</si>
  <si>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</si>
  <si>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</si>
  <si>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</si>
  <si>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</si>
  <si>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</si>
  <si>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</si>
  <si>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</si>
  <si>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</si>
  <si>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</si>
  <si>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</si>
  <si>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</si>
  <si>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</si>
  <si>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</si>
  <si>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</si>
  <si>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</si>
  <si>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</si>
  <si>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</si>
  <si>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</si>
  <si>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</si>
  <si>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</si>
  <si>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</si>
  <si>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</si>
  <si>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</si>
  <si>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</si>
  <si>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</si>
  <si>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</si>
  <si>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</si>
  <si>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</si>
  <si>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</si>
  <si>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</si>
  <si>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</si>
  <si>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</si>
  <si>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</si>
  <si>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</si>
  <si>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</si>
  <si>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</si>
  <si>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</si>
  <si>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</si>
  <si>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</si>
  <si>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</si>
  <si>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</si>
  <si>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</si>
  <si>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</si>
  <si>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</si>
  <si>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</si>
  <si>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</si>
  <si>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</si>
  <si>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</si>
  <si>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</si>
  <si>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</si>
  <si>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</si>
  <si>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</si>
  <si>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</si>
  <si>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</si>
  <si>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</si>
  <si>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</si>
  <si>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</si>
  <si>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</si>
  <si>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</si>
  <si>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</si>
  <si>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</si>
  <si>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</si>
  <si>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</si>
  <si>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</si>
  <si>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</si>
  <si>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</si>
  <si>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</si>
  <si>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</si>
  <si>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</si>
  <si>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</si>
  <si>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</si>
  <si>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</si>
  <si>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</si>
  <si>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</si>
  <si>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</si>
  <si>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</si>
  <si>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</si>
  <si>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</si>
  <si>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</si>
  <si>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</si>
  <si>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</si>
  <si>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</si>
  <si>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</si>
  <si>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</si>
  <si>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</si>
  <si>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</si>
  <si>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</si>
  <si>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</si>
  <si>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</si>
  <si>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</si>
  <si>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</si>
  <si>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</si>
  <si>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</si>
  <si>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</si>
  <si>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</si>
  <si>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</si>
  <si>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</si>
  <si>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</si>
  <si>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</si>
  <si>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</si>
  <si>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</si>
  <si>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</si>
  <si>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</si>
  <si>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</si>
  <si>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</si>
  <si>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</si>
  <si>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</si>
  <si>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</si>
  <si>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</si>
  <si>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</si>
  <si>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</si>
  <si>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</si>
  <si>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</si>
  <si>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</si>
  <si>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</si>
  <si>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</si>
  <si>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</si>
  <si>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</si>
  <si>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</si>
  <si>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</si>
  <si>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</si>
  <si>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</si>
  <si>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</si>
  <si>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</si>
  <si>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</si>
  <si>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</si>
  <si>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</si>
  <si>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</si>
  <si>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</si>
  <si>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</si>
  <si>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</si>
  <si>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</si>
  <si>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</si>
  <si>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</si>
  <si>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</si>
  <si>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</si>
  <si>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</si>
  <si>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</si>
  <si>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</si>
  <si>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</si>
  <si>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</si>
  <si>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</si>
  <si>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</si>
  <si>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</si>
  <si>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</si>
  <si>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</si>
  <si>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</si>
  <si>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</si>
  <si>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</si>
  <si>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</si>
  <si>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</si>
  <si>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</si>
  <si>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</si>
  <si>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</si>
  <si>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</si>
  <si>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</si>
  <si>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</si>
  <si>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</si>
  <si>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</si>
  <si>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</si>
  <si>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</si>
  <si>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</si>
  <si>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</si>
  <si>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</si>
  <si>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</si>
  <si>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</si>
  <si>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</si>
  <si>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</si>
  <si>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</si>
  <si>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</si>
  <si>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</si>
  <si>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</si>
  <si>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</si>
  <si>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</si>
  <si>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</si>
  <si>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</si>
  <si>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</si>
  <si>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</si>
  <si>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</si>
  <si>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</si>
  <si>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</si>
  <si>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</si>
  <si>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</si>
  <si>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</si>
  <si>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</si>
  <si>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</si>
  <si>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</si>
  <si>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</si>
  <si>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</si>
  <si>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</si>
  <si>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</si>
  <si>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</si>
  <si>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</si>
  <si>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</si>
  <si>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</si>
  <si>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</si>
  <si>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</si>
  <si>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</si>
  <si>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</si>
  <si>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</si>
  <si>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</si>
  <si>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</si>
  <si>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</si>
  <si>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</si>
  <si>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</si>
  <si>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</si>
  <si>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</si>
  <si>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</si>
  <si>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</si>
  <si>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</si>
  <si>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</si>
  <si>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</si>
  <si>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</si>
  <si>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</si>
  <si>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</si>
  <si>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</si>
  <si>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</si>
  <si>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</si>
  <si>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</si>
  <si>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</si>
  <si>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</si>
  <si>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</si>
  <si>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</si>
  <si>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</si>
  <si>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</si>
  <si>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</si>
  <si>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</si>
  <si>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</si>
  <si>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</si>
  <si>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</si>
  <si>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</si>
  <si>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</si>
  <si>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</si>
  <si>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</si>
  <si>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</si>
  <si>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</si>
  <si>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</si>
  <si>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</si>
  <si>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</si>
  <si>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</si>
  <si>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</si>
  <si>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</si>
  <si>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</si>
  <si>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</si>
  <si>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</si>
  <si>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</si>
  <si>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</si>
  <si>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</si>
  <si>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</si>
  <si>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</si>
  <si>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</si>
  <si>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</si>
  <si>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</si>
  <si>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</si>
  <si>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</si>
  <si>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</si>
  <si>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</si>
  <si>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</si>
  <si>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</si>
  <si>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</si>
  <si>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</si>
  <si>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</si>
  <si>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</si>
  <si>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</si>
  <si>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</si>
  <si>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</si>
  <si>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</si>
  <si>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</si>
  <si>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</si>
  <si>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</si>
  <si>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</si>
  <si>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</si>
  <si>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</si>
  <si>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</si>
  <si>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</si>
  <si>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</si>
  <si>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</si>
  <si>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</si>
  <si>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</si>
  <si>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</si>
  <si>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</si>
  <si>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</si>
  <si>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</si>
  <si>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</si>
  <si>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</si>
  <si>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</si>
  <si>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</si>
  <si>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</si>
  <si>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</si>
  <si>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</si>
  <si>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</si>
  <si>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</si>
  <si>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</si>
  <si>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</si>
  <si>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</si>
  <si>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</si>
  <si>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</si>
  <si>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</si>
  <si>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</si>
  <si>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</si>
  <si>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</si>
  <si>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</si>
  <si>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</si>
  <si>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</si>
  <si>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</si>
  <si>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</si>
  <si>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</si>
  <si>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</si>
  <si>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</si>
  <si>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</si>
  <si>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</si>
  <si>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</si>
  <si>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</si>
  <si>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</si>
  <si>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</si>
  <si>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</si>
  <si>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</si>
  <si>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</si>
  <si>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</si>
  <si>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</si>
  <si>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</si>
  <si>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</si>
  <si>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</si>
  <si>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</si>
  <si>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</si>
  <si>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</si>
  <si>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</si>
  <si>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</si>
  <si>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</si>
  <si>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</si>
  <si>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</si>
  <si>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</si>
  <si>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</si>
  <si>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</si>
  <si>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</si>
  <si>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</si>
  <si>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</si>
  <si>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</si>
  <si>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</si>
  <si>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</si>
  <si>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</si>
  <si>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</si>
  <si>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</si>
  <si>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</si>
  <si>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</si>
  <si>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</si>
  <si>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</si>
  <si>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</si>
  <si>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</si>
  <si>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</si>
  <si>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</si>
  <si>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</si>
  <si>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</si>
  <si>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</si>
  <si>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</si>
  <si>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</si>
  <si>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</si>
  <si>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</si>
  <si>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</si>
  <si>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</si>
  <si>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</si>
  <si>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</si>
  <si>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</si>
  <si>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</si>
  <si>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</si>
  <si>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</si>
  <si>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</si>
  <si>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</si>
  <si>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</si>
  <si>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</si>
  <si>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</si>
  <si>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</si>
  <si>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</si>
  <si>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</si>
  <si>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</si>
  <si>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</si>
  <si>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</si>
  <si>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</si>
  <si>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</si>
  <si>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</si>
  <si>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</si>
  <si>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</si>
  <si>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</si>
  <si>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</si>
  <si>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</si>
  <si>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</si>
  <si>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</si>
  <si>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</si>
  <si>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</si>
  <si>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</si>
  <si>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</si>
  <si>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</si>
  <si>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</si>
  <si>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</si>
  <si>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</si>
  <si>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</si>
  <si>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</si>
  <si>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</si>
  <si>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</si>
  <si>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</si>
  <si>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</si>
  <si>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</si>
  <si>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</si>
  <si>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</si>
  <si>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</si>
  <si>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</si>
  <si>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</si>
  <si>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</si>
  <si>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</si>
  <si>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</si>
  <si>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</si>
  <si>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</si>
  <si>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</si>
  <si>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</si>
  <si>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</si>
  <si>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</si>
  <si>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</si>
  <si>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</si>
  <si>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</si>
  <si>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</si>
  <si>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</si>
  <si>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</si>
  <si>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</si>
  <si>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</si>
  <si>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</si>
  <si>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</si>
  <si>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</si>
  <si>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</si>
  <si>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</si>
  <si>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</si>
  <si>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</si>
  <si>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</si>
  <si>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</si>
  <si>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</si>
  <si>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</si>
  <si>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</si>
  <si>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</si>
  <si>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</si>
  <si>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</si>
  <si>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</si>
  <si>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</si>
  <si>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</si>
  <si>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</si>
  <si>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</si>
  <si>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</si>
  <si>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</si>
  <si>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</si>
  <si>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</si>
  <si>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</si>
  <si>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</si>
  <si>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</si>
  <si>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</si>
  <si>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</si>
  <si>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</si>
  <si>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</si>
  <si>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</si>
  <si>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</si>
  <si>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</si>
  <si>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</si>
  <si>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</si>
  <si>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</si>
  <si>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</si>
  <si>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</si>
  <si>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</si>
  <si>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</si>
  <si>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</si>
  <si>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</si>
  <si>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</si>
  <si>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</si>
  <si>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</si>
  <si>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</si>
  <si>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</si>
  <si>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</si>
  <si>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</si>
  <si>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</si>
  <si>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</si>
  <si>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</si>
  <si>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</si>
  <si>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</si>
  <si>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</si>
  <si>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</si>
  <si>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</si>
  <si>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</si>
  <si>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</si>
  <si>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</si>
  <si>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</si>
  <si>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</si>
  <si>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</si>
  <si>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</si>
  <si>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</si>
  <si>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</si>
  <si>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</si>
  <si>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</si>
  <si>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</si>
  <si>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</si>
  <si>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</si>
  <si>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</si>
  <si>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</si>
  <si>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</si>
  <si>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</si>
  <si>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</si>
  <si>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</si>
  <si>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</si>
  <si>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</si>
  <si>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</si>
  <si>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</si>
  <si>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</si>
  <si>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</si>
  <si>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</si>
  <si>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</si>
  <si>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</si>
  <si>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</si>
  <si>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</si>
  <si>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</si>
  <si>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</si>
  <si>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</si>
  <si>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</si>
  <si>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</si>
  <si>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</si>
  <si>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</si>
  <si>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</si>
  <si>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</si>
  <si>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</si>
  <si>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</si>
  <si>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</si>
  <si>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</si>
  <si>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</si>
  <si>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</si>
  <si>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</si>
  <si>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</si>
  <si>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</si>
  <si>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</si>
  <si>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</si>
  <si>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</si>
  <si>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</si>
  <si>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</si>
  <si>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</si>
  <si>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</si>
  <si>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</si>
  <si>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</si>
  <si>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</si>
  <si>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</si>
  <si>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</si>
  <si>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</si>
  <si>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</si>
  <si>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</si>
  <si>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</si>
  <si>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</si>
  <si>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</si>
  <si>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</si>
  <si>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</si>
  <si>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</si>
  <si>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</si>
  <si>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</si>
  <si>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</si>
  <si>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</si>
  <si>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</si>
  <si>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</si>
  <si>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</si>
  <si>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</si>
  <si>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</si>
  <si>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</si>
  <si>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</si>
  <si>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</si>
  <si>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</si>
  <si>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</si>
  <si>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</si>
  <si>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</si>
  <si>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</si>
  <si>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</si>
  <si>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</si>
  <si>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</si>
  <si>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</si>
  <si>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</si>
  <si>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</si>
  <si>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</si>
  <si>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</si>
  <si>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</si>
  <si>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</si>
  <si>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</si>
  <si>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</si>
  <si>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</si>
  <si>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</si>
  <si>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</si>
  <si>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</si>
  <si>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</si>
  <si>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</si>
  <si>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</si>
  <si>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</si>
  <si>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</si>
  <si>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</si>
  <si>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</si>
  <si>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</si>
  <si>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</si>
  <si>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</si>
  <si>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</si>
  <si>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</si>
  <si>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</si>
  <si>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</si>
  <si>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</si>
  <si>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</si>
  <si>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</si>
  <si>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</si>
  <si>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</si>
  <si>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</si>
  <si>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</si>
  <si>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</si>
  <si>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</si>
  <si>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</si>
  <si>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</si>
  <si>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</si>
  <si>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</si>
  <si>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</si>
  <si>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</si>
  <si>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</si>
  <si>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</si>
  <si>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</si>
  <si>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</si>
  <si>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</si>
  <si>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</si>
  <si>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</si>
  <si>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</si>
  <si>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</si>
  <si>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</si>
  <si>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</si>
  <si>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</si>
  <si>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</si>
  <si>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</si>
  <si>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</si>
  <si>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</si>
  <si>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</si>
  <si>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</si>
  <si>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</si>
  <si>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</si>
  <si>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</si>
  <si>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</si>
  <si>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</si>
  <si>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</si>
  <si>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</si>
  <si>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</si>
  <si>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</si>
  <si>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</si>
  <si>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</si>
  <si>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</si>
  <si>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</si>
  <si>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</si>
  <si>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</si>
  <si>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</si>
  <si>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</si>
  <si>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</si>
  <si>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</si>
  <si>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</si>
  <si>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</si>
  <si>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</si>
  <si>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</si>
  <si>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</si>
  <si>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</si>
  <si>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</si>
  <si>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</si>
  <si>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</si>
  <si>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</si>
  <si>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</si>
  <si>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</si>
  <si>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</si>
  <si>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</si>
  <si>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</si>
  <si>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</si>
  <si>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</si>
  <si>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</si>
  <si>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</si>
  <si>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</si>
  <si>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</si>
  <si>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</si>
  <si>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</si>
  <si>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</si>
  <si>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</si>
  <si>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</si>
  <si>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</si>
  <si>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</si>
  <si>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</si>
  <si>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</si>
  <si>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</si>
  <si>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</si>
  <si>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</si>
  <si>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</si>
  <si>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</si>
  <si>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</si>
  <si>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</si>
  <si>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</si>
  <si>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</si>
  <si>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</si>
  <si>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</si>
  <si>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</si>
  <si>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</si>
  <si>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</si>
  <si>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</si>
  <si>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</si>
  <si>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</si>
  <si>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</si>
  <si>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</si>
  <si>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</si>
  <si>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</si>
  <si>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</si>
  <si>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</si>
  <si>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</si>
  <si>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</si>
  <si>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</si>
  <si>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</si>
  <si>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</si>
  <si>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</si>
  <si>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</si>
  <si>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</si>
  <si>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</si>
  <si>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</si>
  <si>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</si>
  <si>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</si>
  <si>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</si>
  <si>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</si>
  <si>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</si>
  <si>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</si>
  <si>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</si>
  <si>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</si>
  <si>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</si>
  <si>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</si>
  <si>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</si>
  <si>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</si>
  <si>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</si>
  <si>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</si>
  <si>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</si>
  <si>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</si>
  <si>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</si>
  <si>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</si>
  <si>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</si>
  <si>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</si>
  <si>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</si>
  <si>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</si>
  <si>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</si>
  <si>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</si>
  <si>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</si>
  <si>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</si>
  <si>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</si>
  <si>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</si>
  <si>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</si>
  <si>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</si>
  <si>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</si>
  <si>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</si>
  <si>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</si>
  <si>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</si>
  <si>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</si>
  <si>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</si>
  <si>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</si>
  <si>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</si>
  <si>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</si>
  <si>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</si>
  <si>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</si>
  <si>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</si>
  <si>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</si>
  <si>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</si>
  <si>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</si>
  <si>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</si>
  <si>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</si>
  <si>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</si>
  <si>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</si>
  <si>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</si>
  <si>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</si>
  <si>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</si>
  <si>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</si>
  <si>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</si>
  <si>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</si>
  <si>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</si>
  <si>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</si>
  <si>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</si>
  <si>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</si>
  <si>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</si>
  <si>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</si>
  <si>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</si>
  <si>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</si>
  <si>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</si>
  <si>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</si>
  <si>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</si>
  <si>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</si>
  <si>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</si>
  <si>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</si>
  <si>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</si>
  <si>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</si>
  <si>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</si>
  <si>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</si>
  <si>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</si>
  <si>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</si>
  <si>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</si>
  <si>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</si>
  <si>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</si>
  <si>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</si>
  <si>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</si>
  <si>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</si>
  <si>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</si>
  <si>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</si>
  <si>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</si>
  <si>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</si>
  <si>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</si>
  <si>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</si>
  <si>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</si>
  <si>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</si>
  <si>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</si>
  <si>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</si>
  <si>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</si>
  <si>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</si>
  <si>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</si>
  <si>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</si>
  <si>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</si>
  <si>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</si>
  <si>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</si>
  <si>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</si>
  <si>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</si>
  <si>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</si>
  <si>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</si>
  <si>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</si>
  <si>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</si>
  <si>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</si>
  <si>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</si>
  <si>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</si>
  <si>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</si>
  <si>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</si>
  <si>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</si>
  <si>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</si>
  <si>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</si>
  <si>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</si>
  <si>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</si>
  <si>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</si>
  <si>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</si>
  <si>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</si>
  <si>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</si>
  <si>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</si>
  <si>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</si>
  <si>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</si>
  <si>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</si>
  <si>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</si>
  <si>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</si>
  <si>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</si>
  <si>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</si>
  <si>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</si>
  <si>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</si>
  <si>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</si>
  <si>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</si>
  <si>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</si>
  <si>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</si>
  <si>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</si>
  <si>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</si>
  <si>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</si>
  <si>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</si>
  <si>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</si>
  <si>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</si>
  <si>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</si>
  <si>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</si>
  <si>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</si>
  <si>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</si>
  <si>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</si>
  <si>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</si>
  <si>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</si>
  <si>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</si>
  <si>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</si>
  <si>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</si>
  <si>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</si>
  <si>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</si>
  <si>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</si>
  <si>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</si>
  <si>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</si>
  <si>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</si>
  <si>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</si>
  <si>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</si>
  <si>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</si>
  <si>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</si>
  <si>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</si>
  <si>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</si>
  <si>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</si>
  <si>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</si>
  <si>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</si>
  <si>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</si>
  <si>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</si>
  <si>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</si>
  <si>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</si>
  <si>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</si>
  <si>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</si>
  <si>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</si>
  <si>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</si>
  <si>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</si>
  <si>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</si>
  <si>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</si>
  <si>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</si>
  <si>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</si>
  <si>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</si>
  <si>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</si>
  <si>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</si>
  <si>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</si>
  <si>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</si>
  <si>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</si>
  <si>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</si>
  <si>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</si>
  <si>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</si>
  <si>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</si>
  <si>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</si>
  <si>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</si>
  <si>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</si>
  <si>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</si>
  <si>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</si>
  <si>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</si>
  <si>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</si>
  <si>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</si>
  <si>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</si>
  <si>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</si>
  <si>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</si>
  <si>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</si>
  <si>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</si>
  <si>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</si>
  <si>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</si>
  <si>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</si>
  <si>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</si>
  <si>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</si>
  <si>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</si>
  <si>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</si>
  <si>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</si>
  <si>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</si>
  <si>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</si>
  <si>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</si>
  <si>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</si>
  <si>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</si>
  <si>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</si>
  <si>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</si>
  <si>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</si>
  <si>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</si>
  <si>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</si>
  <si>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</si>
  <si>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</si>
  <si>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</si>
  <si>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</si>
  <si>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</si>
  <si>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</si>
  <si>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</si>
  <si>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</si>
  <si>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</si>
  <si>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</si>
  <si>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</si>
  <si>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</si>
  <si>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</si>
  <si>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</si>
  <si>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</si>
  <si>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</si>
  <si>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</si>
  <si>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</si>
  <si>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</si>
  <si>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</si>
  <si>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</si>
  <si>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</si>
  <si>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</si>
  <si>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</si>
  <si>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</si>
  <si>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</si>
  <si>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</si>
  <si>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</si>
  <si>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</si>
  <si>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</si>
  <si>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</si>
  <si>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</si>
  <si>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</si>
  <si>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</si>
  <si>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</si>
  <si>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</si>
  <si>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</si>
  <si>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</si>
  <si>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</si>
  <si>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</si>
  <si>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</si>
  <si>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</si>
  <si>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</si>
  <si>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</si>
  <si>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</si>
  <si>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</si>
  <si>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</si>
  <si>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</si>
  <si>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</si>
  <si>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</si>
  <si>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</si>
  <si>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</si>
  <si>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</si>
  <si>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</si>
  <si>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</si>
  <si>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</si>
  <si>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</si>
  <si>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</si>
  <si>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</si>
  <si>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</si>
  <si>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</si>
  <si>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</si>
  <si>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</si>
  <si>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</si>
  <si>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</si>
  <si>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</si>
  <si>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</si>
  <si>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</si>
  <si>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</si>
  <si>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</si>
  <si>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</si>
  <si>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</si>
  <si>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</si>
  <si>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</si>
  <si>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</si>
  <si>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</si>
  <si>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</si>
  <si>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</si>
  <si>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</si>
  <si>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</si>
  <si>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</si>
  <si>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</si>
  <si>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</si>
  <si>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</si>
  <si>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</si>
  <si>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</si>
  <si>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</si>
  <si>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</si>
  <si>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</si>
  <si>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</si>
  <si>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</si>
  <si>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</si>
  <si>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</si>
  <si>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</si>
  <si>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</si>
  <si>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</si>
  <si>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</si>
  <si>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</si>
  <si>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</si>
  <si>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</si>
  <si>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</si>
  <si>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</si>
  <si>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</si>
  <si>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</si>
  <si>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</si>
  <si>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</si>
  <si>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</si>
  <si>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</si>
  <si>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</si>
  <si>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</si>
  <si>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</si>
  <si>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</si>
  <si>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</si>
  <si>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</si>
  <si>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</si>
  <si>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</si>
  <si>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</si>
  <si>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</si>
  <si>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</si>
  <si>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</si>
  <si>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</si>
  <si>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</si>
  <si>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</si>
  <si>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</si>
  <si>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</si>
  <si>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</si>
  <si>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</si>
  <si>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</si>
  <si>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</si>
  <si>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</si>
  <si>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</si>
  <si>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</si>
  <si>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</si>
  <si>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</si>
  <si>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</si>
  <si>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</si>
  <si>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</si>
  <si>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</si>
  <si>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</si>
  <si>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</si>
  <si>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</si>
  <si>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</si>
  <si>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</si>
  <si>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</si>
  <si>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</si>
  <si>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</si>
  <si>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</si>
  <si>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</si>
  <si>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</si>
  <si>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</si>
  <si>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</si>
  <si>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</si>
  <si>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</si>
  <si>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</si>
  <si>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</si>
  <si>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</si>
  <si>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</si>
  <si>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</si>
  <si>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</si>
  <si>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</si>
  <si>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</si>
  <si>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</si>
  <si>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</si>
  <si>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</si>
  <si>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</si>
  <si>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</si>
  <si>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</si>
  <si>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</si>
  <si>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</si>
  <si>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</si>
  <si>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</si>
  <si>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</si>
  <si>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</si>
  <si>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</si>
  <si>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</si>
  <si>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</si>
  <si>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</si>
  <si>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</si>
  <si>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</si>
  <si>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</si>
  <si>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</si>
  <si>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</si>
  <si>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</si>
  <si>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</si>
  <si>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</si>
  <si>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</si>
  <si>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</si>
  <si>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</si>
  <si>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</si>
  <si>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</si>
  <si>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</si>
  <si>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</si>
  <si>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</si>
  <si>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</si>
  <si>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</si>
  <si>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</si>
  <si>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</si>
  <si>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</si>
  <si>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</si>
  <si>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</si>
  <si>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</si>
  <si>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</si>
  <si>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</si>
  <si>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</si>
  <si>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</si>
  <si>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</si>
  <si>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</si>
  <si>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</si>
  <si>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</si>
  <si>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</si>
  <si>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</si>
  <si>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</si>
  <si>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</si>
  <si>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</si>
  <si>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</si>
  <si>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</si>
  <si>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</si>
  <si>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</si>
  <si>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</si>
  <si>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</si>
  <si>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</si>
  <si>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</si>
  <si>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</si>
  <si>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</si>
  <si>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</si>
  <si>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</si>
  <si>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</si>
  <si>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</si>
  <si>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</si>
  <si>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</si>
  <si>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</si>
  <si>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</si>
  <si>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</si>
  <si>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</si>
  <si>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</si>
  <si>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</si>
  <si>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</si>
  <si>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</si>
  <si>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</si>
  <si>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</si>
  <si>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</si>
  <si>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</si>
  <si>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</si>
  <si>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</si>
  <si>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</si>
  <si>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</si>
  <si>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</si>
  <si>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</si>
  <si>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</si>
  <si>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</si>
  <si>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</si>
  <si>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</si>
  <si>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</si>
  <si>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</si>
  <si>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</si>
  <si>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</si>
  <si>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</si>
  <si>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</si>
  <si>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</si>
  <si>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</si>
  <si>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</si>
  <si>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</si>
  <si>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</si>
  <si>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</si>
  <si>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</si>
  <si>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</si>
  <si>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</si>
  <si>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</si>
  <si>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</si>
  <si>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</si>
  <si>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</si>
  <si>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</si>
  <si>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</si>
  <si>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</si>
  <si>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</si>
  <si>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</si>
  <si>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</si>
  <si>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</si>
  <si>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</si>
  <si>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</si>
  <si>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</si>
  <si>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</si>
  <si>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</si>
  <si>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</si>
  <si>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</si>
  <si>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</si>
  <si>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</si>
  <si>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</si>
  <si>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</si>
  <si>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</si>
  <si>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</si>
  <si>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</si>
  <si>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</si>
  <si>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</si>
  <si>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</si>
  <si>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</si>
  <si>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</si>
  <si>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</si>
  <si>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</si>
  <si>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</si>
  <si>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</si>
  <si>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</si>
  <si>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</si>
  <si>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</si>
  <si>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</si>
  <si>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</si>
  <si>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</si>
  <si>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</si>
  <si>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</si>
  <si>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</si>
  <si>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</si>
  <si>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</si>
  <si>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</si>
  <si>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</si>
  <si>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</si>
  <si>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</si>
  <si>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</si>
  <si>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</si>
  <si>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</si>
  <si>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</si>
  <si>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</si>
  <si>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</si>
  <si>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</si>
  <si>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</si>
  <si>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</si>
  <si>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</si>
  <si>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</si>
  <si>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</si>
  <si>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</si>
  <si>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</si>
  <si>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</si>
  <si>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</si>
  <si>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</si>
  <si>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</si>
  <si>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</si>
  <si>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</si>
  <si>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</si>
  <si>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</si>
  <si>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</si>
  <si>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</si>
  <si>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</si>
  <si>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</si>
  <si>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</si>
  <si>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</si>
  <si>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</si>
  <si>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</si>
  <si>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</si>
  <si>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</si>
  <si>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</si>
  <si>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</si>
  <si>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</si>
  <si>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</si>
  <si>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</si>
  <si>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</si>
  <si>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</si>
  <si>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</si>
  <si>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</si>
  <si>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</si>
  <si>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</si>
  <si>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</si>
  <si>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</si>
  <si>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</si>
  <si>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</si>
  <si>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</si>
  <si>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</si>
  <si>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</si>
  <si>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</si>
  <si>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</si>
  <si>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</si>
  <si>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</si>
  <si>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</si>
  <si>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</si>
  <si>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</si>
  <si>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</si>
  <si>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</si>
  <si>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</si>
  <si>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</si>
  <si>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</si>
  <si>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</si>
  <si>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</si>
  <si>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</si>
  <si>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</si>
  <si>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</si>
  <si>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</si>
  <si>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</si>
  <si>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</si>
  <si>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</si>
  <si>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</si>
  <si>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</si>
  <si>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</si>
  <si>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</si>
  <si>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</si>
  <si>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</si>
  <si>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</si>
  <si>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</si>
  <si>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</si>
  <si>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</si>
  <si>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</si>
  <si>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</si>
  <si>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</si>
  <si>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</si>
  <si>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</si>
  <si>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</si>
  <si>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</si>
  <si>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</si>
  <si>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</si>
  <si>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</si>
  <si>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</si>
  <si>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</si>
  <si>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</si>
  <si>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</si>
  <si>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</si>
  <si>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</si>
  <si>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</si>
  <si>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</si>
  <si>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</si>
  <si>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</si>
  <si>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</si>
  <si>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</si>
  <si>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</si>
  <si>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</si>
  <si>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</si>
  <si>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</si>
  <si>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</si>
  <si>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</si>
  <si>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</si>
  <si>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</si>
  <si>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</si>
  <si>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</si>
  <si>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</si>
  <si>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</si>
  <si>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</si>
  <si>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</si>
  <si>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</si>
  <si>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</si>
  <si>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</si>
  <si>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</si>
  <si>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</si>
  <si>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</si>
  <si>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</si>
  <si>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</si>
  <si>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</si>
  <si>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</si>
  <si>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</si>
  <si>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</si>
  <si>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</si>
  <si>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</si>
  <si>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</si>
  <si>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</si>
  <si>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</si>
  <si>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</si>
  <si>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</si>
  <si>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</si>
  <si>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</si>
  <si>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</si>
  <si>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</si>
  <si>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</si>
  <si>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</si>
  <si>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</si>
  <si>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</si>
  <si>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</si>
  <si>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</si>
  <si>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</si>
  <si>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</si>
  <si>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</si>
  <si>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</si>
  <si>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</si>
  <si>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</si>
  <si>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</si>
  <si>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</si>
  <si>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</si>
  <si>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</si>
  <si>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</si>
  <si>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</si>
  <si>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</si>
  <si>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</si>
  <si>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</si>
  <si>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</si>
  <si>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</si>
  <si>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</si>
  <si>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</si>
  <si>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</si>
  <si>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</si>
  <si>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</si>
  <si>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</si>
  <si>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</si>
  <si>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</si>
  <si>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</si>
  <si>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</si>
  <si>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</si>
  <si>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</si>
  <si>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</si>
  <si>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</si>
  <si>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</si>
  <si>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</si>
  <si>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</si>
  <si>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</si>
  <si>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</si>
  <si>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</si>
  <si>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</si>
  <si>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</si>
  <si>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</si>
  <si>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</si>
  <si>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</si>
  <si>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</si>
  <si>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</si>
  <si>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</si>
  <si>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</si>
  <si>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</si>
  <si>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</si>
  <si>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</si>
  <si>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</si>
  <si>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</si>
  <si>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</si>
  <si>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</si>
  <si>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</si>
  <si>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</si>
  <si>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</si>
  <si>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</si>
  <si>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</si>
  <si>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</si>
  <si>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</si>
  <si>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</si>
  <si>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</si>
  <si>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</si>
  <si>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</si>
  <si>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</si>
  <si>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</si>
  <si>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</si>
  <si>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</si>
  <si>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</si>
  <si>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</si>
  <si>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</si>
  <si>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</si>
  <si>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</si>
  <si>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</si>
  <si>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</si>
  <si>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</si>
  <si>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</si>
  <si>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</si>
  <si>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</si>
  <si>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</si>
  <si>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</si>
  <si>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</si>
  <si>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</si>
  <si>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</si>
  <si>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</si>
  <si>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</si>
  <si>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</si>
  <si>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</si>
  <si>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</si>
  <si>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</si>
  <si>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</si>
  <si>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</si>
  <si>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</si>
  <si>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</si>
  <si>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</si>
  <si>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</si>
  <si>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</si>
  <si>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</si>
  <si>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</si>
  <si>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</si>
  <si>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</si>
  <si>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</si>
  <si>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</si>
  <si>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</si>
  <si>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</si>
  <si>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</si>
  <si>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</si>
  <si>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</si>
  <si>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</si>
  <si>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</si>
  <si>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</si>
  <si>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</si>
  <si>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</si>
  <si>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</si>
  <si>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</si>
  <si>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</si>
  <si>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</si>
  <si>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</si>
  <si>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</si>
  <si>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</si>
  <si>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</si>
  <si>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</si>
  <si>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</si>
  <si>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</si>
  <si>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</si>
  <si>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</si>
  <si>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</si>
  <si>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</si>
  <si>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</si>
  <si>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</si>
  <si>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</si>
  <si>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</si>
  <si>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</si>
  <si>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</si>
  <si>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</si>
  <si>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</si>
  <si>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</si>
  <si>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</si>
  <si>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</si>
  <si>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</si>
  <si>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</si>
  <si>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</si>
  <si>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</si>
  <si>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</si>
  <si>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</si>
  <si>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</si>
  <si>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</si>
  <si>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</si>
  <si>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</si>
  <si>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</si>
  <si>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</si>
  <si>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</si>
  <si>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</si>
  <si>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</si>
  <si>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</si>
  <si>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</si>
  <si>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</si>
  <si>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</si>
  <si>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</si>
  <si>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</si>
  <si>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</si>
  <si>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</si>
  <si>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</si>
  <si>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</si>
  <si>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</si>
  <si>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</si>
  <si>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</si>
  <si>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</si>
  <si>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</si>
  <si>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</si>
  <si>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</si>
  <si>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</si>
  <si>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</si>
  <si>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</si>
  <si>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</si>
  <si>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</si>
  <si>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</si>
  <si>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</si>
  <si>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</si>
  <si>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</si>
  <si>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</si>
  <si>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</si>
  <si>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</si>
  <si>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</si>
  <si>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</si>
  <si>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</si>
  <si>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</si>
  <si>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</si>
  <si>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</si>
  <si>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</si>
  <si>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</si>
  <si>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</si>
  <si>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</si>
  <si>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</si>
  <si>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</si>
  <si>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</si>
  <si>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</si>
  <si>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</si>
  <si>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</si>
  <si>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</si>
  <si>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</si>
  <si>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</si>
  <si>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</si>
  <si>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</si>
  <si>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</si>
  <si>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</si>
  <si>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</si>
  <si>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</si>
  <si>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</si>
  <si>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</si>
  <si>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</si>
  <si>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</si>
  <si>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</si>
  <si>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</si>
  <si>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</si>
  <si>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</si>
  <si>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</si>
  <si>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</si>
  <si>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</si>
  <si>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</si>
  <si>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</si>
  <si>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</si>
  <si>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</si>
  <si>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</si>
  <si>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</si>
  <si>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</si>
  <si>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</si>
  <si>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</si>
  <si>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</si>
  <si>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</si>
  <si>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</si>
  <si>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</si>
  <si>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</si>
  <si>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</si>
  <si>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</si>
  <si>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</si>
  <si>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</si>
  <si>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</si>
  <si>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</si>
  <si>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</si>
  <si>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</si>
  <si>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</si>
  <si>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</si>
  <si>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</si>
  <si>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</si>
  <si>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</si>
  <si>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</si>
  <si>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</si>
  <si>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</si>
  <si>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</si>
  <si>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</si>
  <si>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</si>
  <si>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</si>
  <si>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</si>
  <si>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</si>
  <si>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</si>
  <si>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</si>
  <si>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</si>
  <si>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</si>
  <si>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</si>
  <si>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</si>
  <si>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</si>
  <si>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</si>
  <si>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</si>
  <si>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</si>
  <si>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</si>
  <si>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</si>
  <si>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</si>
  <si>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</si>
  <si>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</si>
  <si>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</si>
  <si>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</si>
  <si>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</si>
  <si>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</si>
  <si>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</si>
  <si>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</si>
  <si>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</si>
  <si>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</si>
  <si>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</si>
  <si>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</si>
  <si>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</si>
  <si>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</si>
  <si>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</si>
  <si>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</si>
  <si>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</si>
  <si>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</si>
  <si>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</si>
  <si>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</si>
  <si>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</si>
  <si>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</si>
  <si>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</si>
  <si>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</si>
  <si>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</si>
  <si>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</si>
  <si>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</si>
  <si>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</si>
  <si>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</si>
  <si>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</si>
  <si>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</si>
  <si>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</si>
  <si>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</si>
  <si>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</si>
  <si>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</si>
  <si>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</si>
  <si>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</si>
  <si>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</si>
  <si>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</si>
  <si>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</si>
  <si>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</si>
  <si>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</si>
  <si>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</si>
  <si>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</si>
  <si>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</si>
  <si>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</si>
  <si>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</si>
  <si>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</si>
  <si>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</si>
  <si>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</si>
  <si>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</si>
  <si>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</si>
  <si>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</si>
  <si>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</si>
  <si>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</si>
  <si>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</si>
  <si>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</si>
  <si>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</si>
  <si>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</si>
  <si>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</si>
  <si>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</si>
  <si>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</si>
  <si>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</si>
  <si>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</si>
  <si>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</si>
  <si>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</si>
  <si>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</si>
  <si>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</si>
  <si>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</si>
  <si>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</si>
  <si>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</si>
  <si>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</si>
  <si>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</si>
  <si>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</si>
  <si>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</si>
  <si>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</si>
  <si>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</si>
  <si>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</si>
  <si>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</si>
  <si>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</si>
  <si>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</si>
  <si>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</si>
  <si>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</si>
  <si>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</si>
  <si>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</si>
  <si>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</si>
  <si>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</si>
  <si>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</si>
  <si>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</si>
  <si>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</si>
  <si>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</si>
  <si>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</si>
  <si>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</si>
  <si>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</si>
  <si>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</si>
  <si>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</si>
  <si>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</si>
  <si>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</si>
  <si>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</si>
  <si>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</si>
  <si>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</si>
  <si>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</si>
  <si>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</si>
  <si>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</si>
  <si>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</si>
  <si>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</si>
  <si>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</si>
  <si>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</si>
  <si>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</si>
  <si>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</si>
  <si>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</si>
  <si>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</si>
  <si>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</si>
  <si>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</si>
  <si>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</si>
  <si>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</si>
  <si>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</si>
  <si>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</si>
  <si>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</si>
  <si>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</si>
  <si>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</si>
  <si>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</si>
  <si>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</si>
  <si>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</si>
  <si>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</si>
  <si>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</si>
  <si>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</si>
  <si>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</si>
  <si>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</si>
  <si>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</si>
  <si>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</si>
  <si>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</si>
  <si>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</si>
  <si>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</si>
  <si>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</si>
  <si>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</si>
  <si>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</si>
  <si>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</si>
  <si>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</si>
  <si>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</si>
  <si>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</si>
  <si>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</si>
  <si>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</si>
  <si>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</si>
  <si>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</si>
  <si>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</si>
  <si>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</si>
  <si>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</si>
  <si>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</si>
  <si>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</si>
  <si>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</si>
  <si>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</si>
  <si>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</si>
  <si>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</si>
  <si>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</si>
  <si>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</si>
  <si>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</si>
  <si>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</si>
  <si>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</si>
  <si>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</si>
  <si>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</si>
  <si>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</si>
  <si>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</si>
  <si>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</si>
  <si>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</si>
  <si>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</si>
  <si>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</si>
  <si>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</si>
  <si>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</si>
  <si>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</si>
  <si>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</si>
  <si>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</si>
  <si>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</si>
  <si>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</si>
  <si>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</si>
  <si>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</si>
  <si>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</si>
  <si>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</si>
  <si>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</si>
  <si>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</si>
  <si>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</si>
  <si>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</si>
  <si>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</si>
  <si>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</si>
  <si>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</si>
  <si>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</si>
  <si>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</si>
  <si>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</si>
  <si>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</si>
  <si>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</si>
  <si>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</si>
  <si>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</si>
  <si>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</si>
  <si>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</si>
  <si>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</si>
  <si>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</si>
  <si>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</si>
  <si>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</si>
  <si>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</si>
  <si>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</si>
  <si>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</si>
  <si>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</si>
  <si>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</si>
  <si>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</si>
  <si>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</si>
  <si>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</si>
  <si>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</si>
  <si>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</si>
  <si>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</si>
  <si>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</si>
  <si>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</si>
  <si>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</si>
  <si>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</si>
  <si>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</si>
  <si>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</si>
  <si>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</si>
  <si>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</si>
  <si>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</si>
  <si>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</si>
  <si>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</si>
  <si>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</si>
  <si>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</si>
  <si>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</si>
  <si>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</si>
  <si>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</si>
  <si>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</si>
  <si>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</si>
  <si>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</si>
  <si>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</si>
  <si>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</si>
  <si>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</si>
  <si>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</si>
  <si>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</si>
  <si>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</si>
  <si>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</si>
  <si>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</si>
  <si>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</si>
  <si>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</si>
  <si>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</si>
  <si>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</si>
  <si>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</si>
  <si>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</si>
  <si>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</si>
  <si>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</si>
  <si>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</si>
  <si>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</si>
  <si>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</si>
  <si>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</si>
  <si>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</si>
  <si>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</si>
  <si>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</si>
  <si>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</si>
  <si>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</si>
  <si>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</si>
  <si>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</si>
  <si>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</si>
  <si>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</si>
  <si>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</si>
  <si>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</si>
  <si>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</si>
  <si>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</si>
  <si>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</si>
  <si>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</si>
  <si>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</si>
  <si>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</si>
  <si>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</si>
  <si>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</si>
  <si>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</si>
  <si>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</si>
  <si>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</si>
  <si>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</si>
  <si>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</si>
  <si>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</si>
  <si>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</si>
  <si>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</si>
  <si>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</si>
  <si>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</si>
  <si>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</si>
  <si>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</si>
  <si>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</si>
  <si>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</si>
  <si>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</si>
  <si>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</si>
  <si>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</si>
  <si>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</si>
  <si>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</si>
  <si>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</si>
  <si>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</si>
  <si>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</si>
  <si>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</si>
  <si>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</si>
  <si>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</si>
  <si>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</si>
  <si>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</si>
  <si>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</si>
  <si>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</si>
  <si>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</si>
  <si>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</si>
  <si>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</si>
  <si>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</si>
  <si>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</si>
  <si>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</si>
  <si>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</si>
  <si>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</si>
  <si>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</si>
  <si>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</si>
  <si>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</si>
  <si>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</si>
  <si>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</si>
  <si>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</si>
  <si>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</si>
  <si>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</si>
  <si>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</si>
  <si>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</si>
  <si>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</si>
  <si>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</si>
  <si>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</si>
  <si>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</si>
  <si>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</si>
  <si>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</si>
  <si>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</si>
  <si>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</si>
  <si>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</si>
  <si>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</si>
  <si>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</si>
  <si>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</si>
  <si>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</si>
  <si>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</si>
  <si>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</si>
  <si>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</si>
  <si>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</si>
  <si>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</si>
  <si>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</si>
  <si>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</si>
  <si>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</si>
  <si>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</si>
  <si>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</si>
  <si>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</si>
  <si>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</si>
  <si>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</si>
  <si>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</si>
  <si>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</si>
  <si>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</si>
  <si>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</si>
  <si>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</si>
  <si>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</si>
  <si>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</si>
  <si>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</si>
  <si>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</si>
  <si>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</si>
  <si>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</si>
  <si>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</si>
  <si>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</si>
  <si>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</si>
  <si>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</si>
  <si>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</si>
  <si>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</si>
  <si>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</si>
  <si>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</si>
  <si>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</si>
  <si>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</si>
  <si>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</si>
  <si>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</si>
  <si>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</si>
  <si>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</si>
  <si>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</si>
  <si>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</si>
  <si>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</si>
  <si>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</si>
  <si>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</si>
  <si>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</si>
  <si>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</si>
  <si>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</si>
  <si>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</si>
  <si>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</si>
  <si>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</si>
  <si>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</si>
  <si>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</si>
  <si>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</si>
  <si>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</si>
  <si>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</si>
  <si>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</si>
  <si>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</si>
  <si>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</si>
  <si>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</si>
  <si>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</si>
  <si>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</si>
  <si>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</si>
  <si>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</si>
  <si>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</si>
  <si>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</si>
  <si>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</si>
  <si>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</si>
  <si>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</si>
  <si>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</si>
  <si>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</si>
  <si>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</si>
  <si>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</si>
  <si>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</si>
  <si>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</si>
  <si>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</si>
  <si>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</si>
  <si>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</si>
  <si>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</si>
  <si>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</si>
  <si>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</si>
  <si>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</si>
  <si>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</si>
  <si>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</si>
  <si>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</si>
  <si>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</si>
  <si>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</si>
  <si>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</si>
  <si>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</si>
  <si>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</si>
  <si>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</si>
  <si>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</si>
  <si>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</si>
  <si>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</si>
  <si>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</si>
  <si>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</si>
  <si>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</si>
  <si>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</si>
  <si>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</si>
  <si>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</si>
  <si>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</si>
  <si>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</si>
  <si>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</si>
  <si>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</si>
  <si>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</si>
  <si>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</si>
  <si>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</si>
  <si>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</si>
  <si>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</si>
  <si>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</si>
  <si>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</si>
  <si>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</si>
  <si>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</si>
  <si>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</si>
  <si>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</si>
  <si>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</si>
  <si>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</si>
  <si>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</si>
  <si>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</si>
  <si>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</si>
  <si>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</si>
  <si>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</si>
  <si>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</si>
  <si>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</si>
  <si>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</si>
  <si>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</si>
  <si>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</si>
  <si>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</si>
  <si>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</si>
  <si>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</si>
  <si>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</si>
  <si>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</si>
  <si>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</si>
  <si>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</si>
  <si>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</si>
  <si>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</si>
  <si>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</si>
  <si>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</si>
  <si>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</si>
  <si>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</si>
  <si>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</si>
  <si>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</si>
  <si>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</si>
  <si>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</si>
  <si>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</si>
  <si>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</si>
  <si>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</si>
  <si>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</si>
  <si>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</si>
  <si>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</si>
  <si>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</si>
  <si>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</si>
  <si>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</si>
  <si>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</si>
  <si>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</si>
  <si>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</si>
  <si>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</si>
  <si>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</si>
  <si>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</si>
  <si>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</si>
  <si>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</si>
  <si>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</si>
  <si>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</si>
  <si>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</si>
  <si>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</si>
  <si>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</si>
  <si>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</si>
  <si>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</si>
  <si>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</si>
  <si>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</si>
  <si>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</si>
  <si>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</si>
  <si>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</si>
  <si>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</si>
  <si>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</si>
  <si>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</si>
  <si>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</si>
  <si>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</si>
  <si>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</si>
  <si>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</si>
  <si>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</si>
  <si>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</si>
  <si>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</si>
  <si>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</si>
  <si>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</si>
  <si>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</si>
  <si>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</si>
  <si>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</si>
  <si>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</si>
  <si>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</si>
  <si>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</si>
  <si>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</si>
  <si>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</si>
  <si>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</si>
  <si>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</si>
  <si>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</si>
  <si>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</si>
  <si>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</si>
  <si>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</si>
  <si>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</si>
  <si>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</si>
  <si>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</si>
  <si>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</si>
  <si>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</si>
  <si>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</si>
  <si>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</si>
  <si>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</si>
  <si>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</si>
  <si>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</si>
  <si>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</si>
  <si>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</si>
  <si>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</si>
  <si>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</si>
  <si>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</si>
  <si>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</si>
  <si>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</si>
  <si>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</si>
  <si>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</si>
  <si>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</si>
  <si>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</si>
  <si>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</si>
  <si>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</si>
  <si>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</si>
  <si>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</si>
  <si>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</si>
  <si>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</si>
  <si>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</si>
  <si>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</si>
  <si>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</si>
  <si>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</si>
  <si>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</si>
  <si>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</si>
  <si>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</si>
  <si>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</si>
  <si>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</si>
  <si>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</si>
  <si>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</si>
  <si>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</si>
  <si>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</si>
  <si>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</si>
  <si>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</si>
  <si>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</si>
  <si>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</si>
  <si>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</si>
  <si>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</si>
  <si>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</si>
  <si>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</si>
  <si>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</si>
  <si>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</si>
  <si>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</si>
  <si>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</si>
  <si>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</si>
  <si>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</si>
  <si>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</si>
  <si>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</si>
  <si>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</si>
  <si>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</si>
  <si>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</si>
  <si>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</si>
  <si>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</si>
  <si>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</si>
  <si>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</si>
  <si>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</si>
  <si>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</si>
  <si>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</si>
  <si>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</si>
  <si>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</si>
  <si>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</si>
  <si>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</si>
  <si>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</si>
  <si>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</si>
  <si>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</si>
  <si>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</si>
  <si>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</si>
  <si>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</si>
  <si>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</si>
  <si>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</si>
  <si>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</si>
  <si>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</si>
  <si>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</si>
  <si>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</si>
  <si>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</si>
  <si>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</si>
  <si>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</si>
  <si>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</si>
  <si>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</si>
  <si>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</si>
  <si>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</si>
  <si>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</si>
  <si>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</si>
  <si>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</si>
  <si>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</si>
  <si>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</si>
  <si>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</si>
  <si>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</si>
  <si>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</si>
  <si>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</si>
  <si>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</si>
  <si>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</si>
  <si>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</si>
  <si>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</si>
  <si>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</si>
  <si>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</si>
  <si>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</si>
  <si>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</si>
  <si>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</si>
  <si>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</si>
  <si>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</si>
  <si>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</si>
  <si>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</si>
  <si>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</si>
  <si>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</si>
  <si>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</si>
  <si>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</si>
  <si>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</si>
  <si>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</si>
  <si>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</si>
  <si>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</si>
  <si>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</si>
  <si>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</si>
  <si>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</si>
  <si>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</si>
  <si>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</si>
  <si>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</si>
  <si>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</si>
  <si>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</si>
  <si>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</si>
  <si>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</si>
  <si>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</si>
  <si>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</si>
  <si>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</si>
  <si>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</si>
  <si>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</si>
  <si>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</si>
  <si>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</si>
  <si>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</si>
  <si>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</si>
  <si>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</si>
  <si>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</si>
  <si>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</si>
  <si>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</si>
  <si>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</si>
  <si>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</si>
  <si>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</si>
  <si>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</si>
  <si>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</si>
  <si>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</si>
  <si>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</si>
  <si>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</si>
  <si>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</si>
  <si>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</si>
  <si>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</si>
  <si>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</si>
  <si>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</si>
  <si>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</si>
  <si>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</si>
  <si>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</si>
  <si>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</si>
  <si>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</si>
  <si>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</si>
  <si>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</si>
  <si>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</si>
  <si>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</si>
  <si>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</si>
  <si>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</si>
  <si>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</si>
  <si>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</si>
  <si>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</si>
  <si>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</si>
  <si>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</si>
  <si>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</si>
  <si>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</si>
  <si>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</si>
  <si>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</si>
  <si>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</si>
  <si>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</si>
  <si>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</si>
  <si>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</si>
  <si>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</si>
  <si>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</si>
  <si>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</si>
  <si>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</si>
  <si>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</si>
  <si>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</si>
  <si>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</si>
  <si>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</si>
  <si>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</si>
  <si>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</si>
  <si>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</si>
  <si>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</si>
  <si>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</si>
  <si>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</si>
  <si>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</si>
  <si>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</si>
  <si>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</si>
  <si>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</si>
  <si>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</si>
  <si>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</si>
  <si>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</si>
  <si>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</si>
  <si>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</si>
  <si>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</si>
  <si>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</si>
  <si>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</si>
  <si>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</si>
  <si>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</si>
  <si>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</si>
  <si>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</si>
  <si>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</si>
  <si>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</si>
  <si>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</si>
  <si>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</si>
  <si>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</si>
  <si>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</si>
  <si>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</si>
  <si>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</si>
  <si>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</si>
  <si>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</si>
  <si>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</si>
  <si>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</si>
  <si>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</si>
  <si>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</si>
  <si>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</si>
  <si>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</si>
  <si>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</si>
  <si>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</si>
  <si>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</si>
  <si>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</si>
  <si>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</si>
  <si>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</si>
  <si>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</si>
  <si>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</si>
  <si>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</si>
  <si>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</si>
  <si>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</si>
  <si>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</si>
  <si>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</si>
  <si>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</si>
  <si>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</si>
  <si>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</si>
  <si>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</si>
  <si>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</si>
  <si>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</si>
  <si>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</si>
  <si>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</si>
  <si>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</si>
  <si>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</si>
  <si>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</si>
  <si>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</si>
  <si>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</si>
  <si>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</si>
  <si>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</si>
  <si>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</si>
  <si>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</si>
  <si>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</si>
  <si>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</si>
  <si>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</si>
  <si>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</si>
  <si>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</si>
  <si>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</si>
  <si>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</si>
  <si>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</si>
  <si>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</si>
  <si>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</si>
  <si>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</si>
  <si>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</si>
  <si>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</si>
  <si>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</si>
  <si>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</si>
  <si>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</si>
  <si>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</si>
  <si>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</si>
  <si>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</si>
  <si>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</si>
  <si>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</si>
  <si>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</si>
  <si>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</si>
  <si>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</si>
  <si>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</si>
  <si>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</si>
  <si>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</si>
  <si>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</si>
  <si>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</si>
  <si>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</si>
  <si>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</si>
  <si>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</si>
  <si>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</si>
  <si>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</si>
  <si>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</si>
  <si>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</si>
  <si>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</si>
  <si>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</si>
  <si>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</si>
  <si>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</si>
  <si>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</si>
  <si>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</si>
  <si>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</si>
  <si>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</si>
  <si>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</si>
  <si>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</si>
  <si>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</si>
  <si>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</si>
  <si>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</si>
  <si>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</si>
  <si>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</si>
  <si>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</si>
  <si>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</si>
  <si>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</si>
  <si>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</si>
  <si>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</si>
  <si>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</si>
  <si>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</si>
  <si>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</si>
  <si>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</si>
  <si>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</si>
  <si>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</si>
  <si>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</si>
  <si>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</si>
  <si>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</si>
  <si>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</si>
  <si>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</si>
  <si>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</si>
  <si>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</si>
  <si>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</si>
  <si>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</si>
  <si>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</si>
  <si>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</si>
  <si>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</si>
  <si>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</si>
  <si>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</si>
  <si>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</si>
  <si>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</si>
  <si>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</si>
  <si>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</si>
  <si>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</si>
  <si>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</si>
  <si>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</si>
  <si>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</si>
  <si>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</si>
  <si>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</si>
  <si>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</si>
  <si>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</si>
  <si>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</si>
  <si>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</si>
  <si>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</si>
  <si>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</si>
  <si>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</si>
  <si>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</si>
  <si>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</si>
  <si>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</si>
  <si>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</si>
  <si>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</si>
  <si>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</si>
  <si>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</si>
  <si>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</si>
  <si>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</si>
  <si>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</si>
  <si>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</si>
  <si>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</si>
  <si>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</si>
  <si>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</si>
  <si>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</si>
  <si>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</si>
  <si>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</si>
  <si>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</si>
  <si>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</si>
  <si>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</si>
  <si>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</si>
  <si>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</si>
  <si>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</si>
  <si>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</si>
  <si>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</si>
  <si>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</si>
  <si>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</si>
  <si>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</si>
  <si>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</si>
  <si>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</si>
  <si>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</si>
  <si>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</si>
  <si>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</si>
  <si>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</si>
  <si>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</si>
  <si>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</si>
  <si>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</si>
  <si>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</si>
  <si>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</si>
  <si>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</si>
  <si>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</si>
  <si>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</si>
  <si>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</si>
  <si>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</si>
  <si>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</si>
  <si>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</si>
  <si>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</si>
  <si>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</si>
  <si>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</si>
  <si>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</si>
  <si>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</si>
  <si>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</si>
  <si>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</si>
  <si>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</si>
  <si>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</si>
  <si>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</si>
  <si>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</si>
  <si>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</si>
  <si>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</si>
  <si>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</si>
  <si>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</si>
  <si>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</si>
  <si>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</si>
  <si>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</si>
  <si>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</si>
  <si>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</si>
  <si>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</si>
  <si>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</si>
  <si>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</si>
  <si>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</si>
  <si>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</si>
  <si>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</si>
  <si>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</si>
  <si>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</si>
  <si>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</si>
  <si>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</si>
  <si>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</si>
  <si>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</si>
  <si>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</si>
  <si>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</si>
  <si>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</si>
  <si>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</si>
  <si>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</si>
  <si>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</si>
  <si>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</si>
  <si>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</si>
  <si>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</si>
  <si>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</si>
  <si>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</si>
  <si>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</si>
  <si>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</si>
  <si>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</si>
  <si>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</si>
  <si>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</si>
  <si>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</si>
  <si>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</si>
  <si>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</si>
  <si>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</si>
  <si>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</si>
  <si>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</si>
  <si>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</si>
  <si>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</si>
  <si>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</si>
  <si>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</si>
  <si>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</si>
  <si>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</si>
  <si>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</si>
  <si>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</si>
  <si>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</si>
  <si>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</si>
  <si>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</si>
  <si>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</si>
  <si>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</si>
  <si>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</si>
  <si>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</si>
  <si>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</si>
  <si>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</si>
  <si>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</si>
  <si>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</si>
  <si>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</si>
  <si>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</si>
  <si>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</si>
  <si>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</si>
  <si>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</si>
  <si>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</si>
  <si>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</si>
  <si>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</si>
  <si>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</si>
  <si>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</si>
  <si>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</si>
  <si>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</si>
  <si>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</si>
  <si>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</si>
  <si>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</si>
  <si>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</si>
  <si>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</si>
  <si>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</si>
  <si>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</si>
  <si>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</si>
  <si>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</si>
  <si>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</si>
  <si>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</si>
  <si>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</si>
  <si>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</si>
  <si>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</si>
  <si>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</si>
  <si>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</si>
  <si>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</si>
  <si>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</si>
  <si>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</si>
  <si>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</si>
  <si>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</si>
  <si>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</si>
  <si>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</si>
  <si>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</si>
  <si>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</si>
  <si>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</si>
  <si>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</si>
  <si>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</si>
  <si>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</si>
  <si>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</si>
  <si>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</si>
  <si>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</si>
  <si>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</si>
  <si>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</si>
  <si>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</si>
  <si>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</si>
  <si>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</si>
  <si>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</si>
  <si>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</si>
  <si>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</si>
  <si>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</si>
  <si>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</si>
  <si>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</si>
  <si>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</si>
  <si>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</si>
  <si>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</si>
  <si>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</si>
  <si>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</si>
  <si>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</si>
  <si>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</si>
  <si>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</si>
  <si>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</si>
  <si>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</si>
  <si>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</si>
  <si>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</si>
  <si>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</si>
  <si>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</si>
  <si>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</si>
  <si>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</si>
  <si>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</si>
  <si>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</si>
  <si>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</si>
  <si>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</si>
  <si>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</si>
  <si>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</si>
  <si>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</si>
  <si>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</si>
  <si>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</si>
  <si>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</si>
  <si>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</si>
  <si>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</si>
  <si>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</si>
  <si>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</si>
  <si>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</si>
  <si>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</si>
  <si>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</si>
  <si>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</si>
  <si>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</si>
  <si>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</si>
  <si>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</si>
  <si>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</si>
  <si>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</si>
  <si>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</si>
  <si>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</si>
  <si>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</si>
  <si>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</si>
  <si>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</si>
  <si>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</si>
  <si>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</si>
  <si>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</si>
  <si>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</si>
  <si>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</si>
  <si>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</si>
  <si>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</si>
  <si>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</si>
  <si>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</si>
  <si>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</si>
  <si>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</si>
  <si>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</si>
  <si>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</si>
  <si>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</si>
  <si>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</si>
  <si>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</si>
  <si>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</si>
  <si>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</si>
  <si>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</si>
  <si>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</si>
  <si>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</si>
  <si>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</si>
  <si>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</si>
  <si>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</si>
  <si>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</si>
  <si>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</si>
  <si>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</si>
  <si>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</si>
  <si>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</si>
  <si>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</si>
  <si>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</si>
  <si>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</si>
  <si>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</si>
  <si>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</si>
  <si>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</si>
  <si>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</si>
  <si>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</si>
  <si>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</si>
  <si>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</si>
  <si>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</si>
  <si>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</si>
  <si>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</si>
  <si>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</si>
  <si>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</si>
  <si>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</si>
  <si>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</si>
  <si>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</si>
  <si>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</si>
  <si>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</si>
  <si>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</si>
  <si>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</si>
  <si>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</si>
  <si>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</si>
  <si>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</si>
  <si>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</si>
  <si>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</si>
  <si>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</si>
  <si>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</si>
  <si>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</si>
  <si>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</si>
  <si>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</si>
  <si>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</si>
  <si>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</si>
  <si>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</si>
  <si>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</si>
  <si>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</si>
  <si>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</si>
  <si>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</si>
  <si>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</si>
  <si>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</si>
  <si>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</si>
  <si>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</si>
  <si>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</si>
  <si>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</si>
  <si>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</si>
  <si>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</si>
  <si>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</si>
  <si>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</si>
  <si>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</si>
  <si>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</si>
  <si>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</si>
  <si>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</si>
  <si>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</si>
  <si>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</si>
  <si>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</si>
  <si>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</si>
  <si>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</si>
  <si>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</si>
  <si>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</si>
  <si>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</si>
  <si>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</si>
  <si>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</si>
  <si>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</si>
  <si>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</si>
  <si>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</si>
  <si>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</si>
  <si>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</si>
  <si>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</si>
  <si>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</si>
  <si>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</si>
  <si>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</si>
  <si>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</si>
  <si>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</si>
  <si>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</si>
  <si>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</si>
  <si>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</si>
  <si>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</si>
  <si>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</si>
  <si>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</si>
  <si>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</si>
  <si>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</si>
  <si>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</si>
  <si>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</si>
  <si>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</si>
  <si>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</si>
  <si>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</si>
  <si>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</si>
  <si>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</si>
  <si>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</si>
  <si>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</si>
  <si>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</si>
  <si>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</si>
  <si>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</si>
  <si>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</si>
  <si>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</si>
  <si>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</si>
  <si>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</si>
  <si>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</si>
  <si>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</si>
  <si>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</si>
  <si>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</si>
  <si>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</si>
  <si>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</si>
  <si>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</si>
  <si>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</si>
  <si>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</si>
  <si>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</si>
  <si>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</si>
  <si>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</si>
  <si>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</si>
  <si>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</si>
  <si>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</si>
  <si>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</si>
  <si>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</si>
  <si>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</si>
  <si>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</si>
  <si>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</si>
  <si>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</si>
  <si>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</si>
  <si>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</si>
  <si>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</si>
  <si>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</si>
  <si>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</si>
  <si>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</si>
  <si>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</si>
  <si>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</si>
  <si>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</si>
  <si>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</si>
  <si>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</si>
  <si>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</si>
  <si>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</si>
  <si>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</si>
  <si>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</si>
  <si>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</si>
  <si>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</si>
  <si>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</si>
  <si>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</si>
  <si>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</si>
  <si>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</si>
  <si>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</si>
  <si>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</si>
  <si>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</si>
  <si>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</si>
  <si>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</si>
  <si>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</si>
  <si>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</si>
  <si>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</si>
  <si>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</si>
  <si>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</si>
  <si>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</si>
  <si>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</si>
  <si>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</si>
  <si>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</si>
  <si>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</si>
  <si>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</si>
  <si>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</si>
  <si>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</si>
  <si>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</si>
  <si>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</si>
  <si>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</si>
  <si>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</si>
  <si>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</si>
  <si>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</si>
  <si>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</si>
  <si>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</si>
  <si>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</si>
  <si>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</si>
  <si>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</si>
  <si>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</si>
  <si>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</si>
  <si>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</si>
  <si>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</si>
  <si>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</si>
  <si>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</si>
  <si>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</si>
  <si>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</si>
  <si>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</si>
  <si>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</si>
  <si>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</si>
  <si>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</si>
  <si>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</si>
  <si>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</si>
  <si>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</si>
  <si>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</si>
  <si>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</si>
  <si>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</si>
  <si>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</si>
  <si>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</si>
  <si>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</si>
  <si>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</si>
  <si>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</si>
  <si>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</si>
  <si>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</si>
  <si>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</si>
  <si>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</si>
  <si>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</si>
  <si>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</si>
  <si>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</si>
  <si>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</si>
  <si>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</si>
  <si>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</si>
  <si>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</si>
  <si>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</si>
  <si>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</si>
  <si>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</si>
  <si>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</si>
  <si>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</si>
  <si>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</si>
  <si>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</si>
  <si>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</si>
  <si>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</si>
  <si>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</si>
  <si>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</si>
  <si>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</si>
  <si>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</si>
  <si>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</si>
  <si>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</si>
  <si>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</si>
  <si>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</si>
  <si>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</si>
  <si>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</si>
  <si>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</si>
  <si>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</si>
  <si>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</si>
  <si>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</si>
  <si>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</si>
  <si>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</si>
  <si>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</si>
  <si>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</si>
  <si>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</si>
  <si>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</si>
  <si>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</si>
  <si>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</si>
  <si>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</si>
  <si>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</si>
  <si>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</si>
  <si>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</si>
  <si>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</si>
  <si>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</si>
  <si>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</si>
  <si>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</si>
  <si>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</si>
  <si>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</si>
  <si>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</si>
  <si>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</si>
  <si>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</si>
  <si>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</si>
  <si>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</si>
  <si>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</si>
  <si>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</si>
  <si>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</si>
  <si>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</si>
  <si>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</si>
  <si>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</si>
  <si>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</si>
  <si>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</si>
  <si>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</si>
  <si>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</si>
  <si>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</si>
  <si>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</si>
  <si>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</si>
  <si>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</si>
  <si>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</si>
  <si>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</si>
  <si>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</si>
  <si>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</si>
  <si>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</si>
  <si>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</si>
  <si>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</si>
  <si>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</si>
  <si>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</si>
  <si>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</si>
  <si>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</si>
  <si>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</si>
  <si>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</si>
  <si>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</si>
  <si>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</si>
  <si>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</si>
  <si>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</si>
  <si>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</si>
  <si>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</si>
  <si>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</si>
  <si>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</si>
  <si>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</si>
  <si>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</si>
  <si>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</si>
  <si>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</si>
  <si>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</si>
  <si>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</si>
  <si>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</si>
  <si>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</si>
  <si>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</si>
  <si>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</si>
  <si>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</si>
  <si>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</si>
  <si>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</si>
  <si>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</si>
  <si>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</si>
  <si>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</si>
  <si>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</si>
  <si>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</si>
  <si>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</si>
  <si>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</si>
  <si>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</si>
  <si>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</si>
  <si>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</si>
  <si>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</si>
  <si>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</si>
  <si>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</si>
  <si>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</si>
  <si>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</si>
  <si>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</si>
  <si>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</si>
  <si>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</si>
  <si>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</si>
  <si>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</si>
  <si>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</si>
  <si>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</si>
  <si>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</si>
  <si>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</si>
  <si>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</si>
  <si>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</si>
  <si>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</si>
  <si>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</si>
  <si>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</si>
  <si>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</si>
  <si>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</si>
  <si>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</si>
  <si>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</si>
  <si>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</si>
  <si>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</si>
  <si>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</si>
  <si>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</si>
  <si>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</si>
  <si>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</si>
  <si>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</si>
  <si>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</si>
  <si>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</si>
  <si>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</si>
  <si>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</si>
  <si>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</si>
  <si>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</si>
  <si>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</si>
  <si>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</si>
  <si>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</si>
  <si>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</si>
  <si>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</si>
  <si>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</si>
  <si>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</si>
  <si>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</si>
  <si>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</si>
  <si>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</si>
  <si>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</si>
  <si>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</si>
  <si>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</si>
  <si>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</si>
  <si>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</si>
  <si>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</si>
  <si>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</si>
  <si>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</si>
  <si>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</si>
  <si>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</si>
  <si>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</si>
  <si>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</si>
  <si>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</si>
  <si>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</si>
  <si>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</si>
  <si>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</si>
  <si>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</si>
  <si>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</si>
  <si>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</si>
  <si>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</si>
  <si>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</si>
  <si>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</si>
  <si>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</si>
  <si>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</si>
  <si>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</si>
  <si>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</si>
  <si>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</si>
  <si>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</si>
  <si>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</si>
  <si>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</si>
  <si>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</si>
  <si>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</si>
  <si>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</si>
  <si>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</si>
  <si>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</si>
  <si>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</si>
  <si>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</si>
  <si>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</si>
  <si>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</si>
  <si>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</si>
  <si>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</si>
  <si>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</si>
  <si>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</si>
  <si>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</si>
  <si>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</si>
  <si>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</si>
  <si>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</si>
  <si>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</si>
  <si>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</si>
  <si>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</si>
  <si>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</si>
  <si>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</si>
  <si>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</si>
  <si>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</si>
  <si>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</si>
  <si>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</si>
  <si>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</si>
  <si>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</si>
  <si>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</si>
  <si>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</si>
  <si>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</si>
  <si>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</si>
  <si>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</si>
  <si>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</si>
  <si>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</si>
  <si>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</si>
  <si>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</si>
  <si>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</si>
  <si>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</si>
  <si>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</si>
  <si>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</si>
  <si>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</si>
  <si>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</si>
  <si>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</si>
  <si>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</si>
  <si>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</si>
  <si>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</si>
  <si>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</si>
  <si>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</si>
  <si>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</si>
  <si>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</si>
  <si>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</si>
  <si>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</si>
  <si>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</si>
  <si>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</si>
  <si>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</si>
  <si>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</si>
  <si>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</si>
  <si>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</si>
  <si>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</si>
  <si>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</si>
  <si>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</si>
  <si>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</si>
  <si>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</si>
  <si>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</si>
  <si>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</si>
  <si>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</si>
  <si>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</si>
  <si>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</si>
  <si>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</si>
  <si>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</si>
  <si>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</si>
  <si>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</si>
  <si>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</si>
  <si>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</si>
  <si>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</si>
  <si>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</si>
  <si>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</si>
  <si>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</si>
  <si>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</si>
  <si>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</si>
  <si>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</si>
  <si>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</si>
  <si>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</si>
  <si>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</si>
  <si>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</si>
  <si>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</si>
  <si>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</si>
  <si>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</si>
  <si>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</si>
  <si>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</si>
  <si>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</si>
  <si>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</si>
  <si>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</si>
  <si>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</si>
  <si>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</si>
  <si>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</si>
  <si>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</si>
  <si>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</si>
  <si>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</si>
  <si>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</si>
  <si>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</si>
  <si>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</si>
  <si>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</si>
  <si>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</si>
  <si>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</si>
  <si>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</si>
  <si>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</si>
  <si>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</si>
  <si>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</si>
  <si>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</si>
  <si>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</si>
  <si>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</si>
  <si>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</si>
  <si>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</si>
  <si>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</si>
  <si>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</si>
  <si>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</si>
  <si>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</si>
  <si>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</si>
  <si>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</si>
  <si>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</si>
  <si>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</si>
  <si>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</si>
  <si>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</si>
  <si>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</si>
  <si>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</si>
  <si>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</si>
  <si>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</si>
  <si>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</si>
  <si>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</si>
  <si>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</si>
  <si>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</si>
  <si>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</si>
  <si>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</si>
  <si>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</si>
  <si>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</si>
  <si>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</si>
  <si>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</si>
  <si>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</si>
  <si>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</si>
  <si>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</si>
  <si>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</si>
  <si>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</si>
  <si>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</si>
  <si>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</si>
  <si>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</si>
  <si>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</si>
  <si>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</si>
  <si>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</si>
  <si>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</si>
  <si>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</si>
  <si>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</si>
  <si>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</si>
  <si>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</si>
  <si>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</si>
  <si>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</si>
  <si>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</si>
  <si>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</si>
  <si>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</si>
  <si>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</si>
  <si>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</si>
  <si>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</si>
  <si>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</si>
  <si>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</si>
  <si>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</si>
  <si>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</si>
  <si>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</si>
  <si>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</si>
  <si>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</si>
  <si>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</si>
  <si>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</si>
  <si>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</si>
  <si>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</si>
  <si>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</si>
  <si>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</si>
  <si>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</si>
  <si>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</si>
  <si>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</si>
  <si>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</si>
  <si>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</si>
  <si>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</si>
  <si>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</si>
  <si>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</si>
  <si>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</si>
  <si>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</si>
  <si>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</si>
  <si>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</si>
  <si>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</si>
  <si>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</si>
  <si>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</si>
  <si>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</si>
  <si>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</si>
  <si>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</si>
  <si>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</si>
  <si>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</si>
  <si>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</si>
  <si>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</si>
  <si>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</si>
  <si>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</si>
  <si>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</si>
  <si>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</si>
  <si>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</si>
  <si>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</si>
  <si>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</si>
  <si>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</si>
  <si>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</si>
  <si>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</si>
  <si>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</si>
  <si>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</si>
  <si>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</si>
  <si>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</si>
  <si>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</si>
  <si>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</si>
  <si>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</si>
  <si>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</si>
  <si>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</si>
  <si>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</si>
  <si>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</si>
  <si>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</si>
  <si>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</si>
  <si>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</si>
  <si>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</si>
  <si>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</si>
  <si>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</si>
  <si>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</si>
  <si>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</si>
  <si>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</si>
  <si>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</si>
  <si>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</si>
  <si>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</si>
  <si>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</si>
  <si>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</si>
  <si>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</si>
  <si>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</si>
  <si>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</si>
  <si>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</si>
  <si>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</si>
  <si>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</si>
  <si>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</si>
  <si>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</si>
  <si>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</si>
  <si>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</si>
  <si>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</si>
  <si>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</si>
  <si>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</si>
  <si>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</si>
  <si>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</si>
  <si>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</si>
  <si>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</si>
  <si>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</si>
  <si>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</si>
  <si>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</si>
  <si>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</si>
  <si>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</si>
  <si>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</si>
  <si>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</si>
  <si>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</si>
  <si>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</si>
  <si>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</si>
  <si>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</si>
  <si>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</si>
  <si>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</si>
  <si>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</si>
  <si>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</si>
  <si>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</si>
  <si>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</si>
  <si>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</si>
  <si>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</si>
  <si>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</si>
  <si>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</si>
  <si>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</si>
  <si>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</si>
  <si>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</si>
  <si>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</si>
  <si>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</si>
  <si>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</si>
  <si>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</si>
  <si>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</si>
  <si>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</si>
  <si>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</si>
  <si>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</si>
  <si>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</si>
  <si>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</si>
  <si>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</si>
  <si>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</si>
  <si>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</si>
  <si>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</si>
  <si>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</si>
  <si>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</si>
  <si>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</si>
  <si>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</si>
  <si>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</si>
  <si>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</si>
  <si>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</si>
  <si>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</si>
  <si>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</si>
  <si>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</si>
  <si>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</si>
  <si>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</si>
  <si>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</si>
  <si>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</si>
  <si>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</si>
  <si>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</si>
  <si>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</si>
  <si>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</si>
  <si>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</si>
  <si>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</si>
  <si>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</si>
  <si>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</si>
  <si>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</si>
  <si>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</si>
  <si>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</si>
  <si>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</si>
  <si>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</si>
  <si>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</si>
  <si>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</si>
  <si>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</si>
  <si>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</si>
  <si>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</si>
  <si>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</si>
  <si>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</si>
  <si>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</si>
  <si>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</si>
  <si>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</si>
  <si>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</si>
  <si>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</si>
  <si>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</si>
  <si>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</si>
  <si>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</si>
  <si>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</si>
  <si>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</si>
  <si>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</si>
  <si>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</si>
  <si>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</si>
  <si>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</si>
  <si>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</si>
  <si>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</si>
  <si>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</si>
  <si>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</si>
  <si>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</si>
  <si>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</si>
  <si>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</si>
  <si>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</si>
  <si>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</si>
  <si>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</si>
  <si>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</si>
  <si>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</si>
  <si>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</si>
  <si>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</si>
  <si>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</si>
  <si>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</si>
  <si>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</si>
  <si>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</si>
  <si>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</si>
  <si>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</si>
  <si>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</si>
  <si>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</si>
  <si>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</si>
  <si>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</si>
  <si>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</si>
  <si>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</si>
  <si>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</si>
  <si>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</si>
  <si>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</si>
  <si>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</si>
  <si>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</si>
  <si>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</si>
  <si>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</si>
  <si>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</si>
  <si>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</si>
  <si>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</si>
  <si>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</si>
  <si>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</si>
  <si>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</si>
  <si>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</si>
  <si>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</si>
  <si>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</si>
  <si>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</si>
  <si>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</si>
  <si>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</si>
  <si>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</si>
  <si>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</si>
  <si>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</si>
  <si>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</si>
  <si>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</si>
  <si>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</si>
  <si>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</si>
  <si>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</si>
  <si>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</si>
  <si>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</si>
  <si>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</si>
  <si>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</si>
  <si>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</si>
  <si>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</si>
  <si>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</si>
  <si>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</si>
  <si>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</si>
  <si>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</si>
  <si>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</si>
  <si>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</si>
  <si>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</si>
  <si>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</si>
  <si>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</si>
  <si>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</si>
  <si>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</si>
  <si>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</si>
  <si>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</si>
  <si>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</si>
  <si>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</si>
  <si>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</si>
  <si>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</si>
  <si>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</si>
  <si>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</si>
  <si>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</si>
  <si>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</si>
  <si>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</si>
  <si>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</si>
  <si>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</si>
  <si>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</si>
  <si>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</si>
  <si>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</si>
  <si>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</si>
  <si>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</si>
  <si>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</si>
  <si>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</si>
  <si>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</si>
  <si>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</si>
  <si>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</si>
  <si>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</si>
  <si>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</si>
  <si>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</si>
  <si>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</si>
  <si>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</si>
  <si>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</si>
  <si>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</si>
  <si>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</si>
  <si>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</si>
  <si>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</si>
  <si>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</si>
  <si>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</si>
  <si>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</si>
  <si>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</si>
  <si>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</si>
  <si>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</si>
  <si>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</si>
  <si>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</si>
  <si>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</si>
  <si>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</si>
  <si>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</si>
  <si>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</si>
  <si>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</si>
  <si>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</si>
  <si>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</si>
  <si>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</si>
  <si>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</si>
  <si>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</si>
  <si>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</si>
  <si>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</si>
  <si>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</si>
  <si>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</si>
  <si>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</si>
  <si>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</si>
  <si>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</si>
  <si>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</si>
  <si>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</si>
  <si>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</si>
  <si>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</si>
  <si>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</si>
  <si>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</si>
  <si>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</si>
  <si>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</si>
  <si>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</si>
  <si>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</si>
  <si>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</si>
  <si>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</si>
  <si>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</si>
  <si>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</si>
  <si>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</si>
  <si>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</si>
  <si>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</si>
  <si>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</si>
  <si>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</si>
  <si>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</si>
  <si>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</si>
  <si>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</si>
  <si>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</si>
  <si>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</si>
  <si>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</si>
  <si>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</si>
  <si>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</si>
  <si>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</si>
  <si>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</si>
  <si>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</si>
  <si>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</si>
  <si>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</si>
  <si>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</si>
  <si>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</si>
  <si>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</si>
  <si>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</si>
  <si>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</si>
  <si>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</si>
  <si>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</si>
  <si>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</si>
  <si>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</si>
  <si>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</si>
  <si>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</si>
  <si>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</si>
  <si>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</si>
  <si>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</si>
  <si>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</si>
  <si>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</si>
  <si>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</si>
  <si>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</si>
  <si>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</si>
  <si>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</si>
  <si>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</si>
  <si>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</si>
  <si>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</si>
  <si>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</si>
  <si>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</si>
  <si>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</si>
  <si>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</si>
  <si>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</si>
  <si>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</si>
  <si>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</si>
  <si>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</si>
  <si>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</si>
  <si>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</si>
  <si>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</si>
  <si>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</si>
  <si>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</si>
  <si>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</si>
  <si>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</si>
  <si>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</si>
  <si>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</si>
  <si>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</si>
  <si>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</si>
  <si>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</si>
  <si>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</si>
  <si>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</si>
  <si>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</si>
  <si>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</si>
  <si>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</si>
  <si>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</si>
  <si>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</si>
  <si>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</si>
  <si>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</si>
  <si>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</si>
  <si>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</si>
  <si>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</si>
  <si>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</si>
  <si>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</si>
  <si>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</si>
  <si>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</si>
  <si>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</si>
  <si>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</si>
  <si>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</si>
  <si>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</si>
  <si>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</si>
  <si>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</si>
  <si>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</si>
  <si>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</si>
  <si>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</si>
  <si>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</si>
  <si>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</si>
  <si>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</si>
  <si>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</si>
  <si>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</si>
  <si>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</si>
  <si>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</si>
  <si>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</si>
  <si>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</si>
  <si>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</si>
  <si>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</si>
  <si>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</si>
  <si>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</si>
  <si>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</si>
  <si>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</si>
  <si>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</si>
  <si>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</si>
  <si>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</si>
  <si>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</si>
  <si>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</si>
  <si>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</si>
  <si>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</si>
  <si>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</si>
  <si>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</si>
  <si>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</si>
  <si>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</si>
  <si>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</si>
  <si>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</si>
  <si>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</si>
  <si>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</si>
  <si>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</si>
  <si>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</si>
  <si>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</si>
  <si>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</si>
  <si>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</si>
  <si>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</si>
  <si>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</si>
  <si>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</si>
  <si>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</si>
  <si>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</si>
  <si>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</si>
  <si>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</si>
  <si>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</si>
  <si>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</si>
  <si>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</si>
  <si>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</si>
  <si>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</si>
  <si>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</si>
  <si>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</si>
  <si>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</si>
  <si>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</si>
  <si>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</si>
  <si>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</si>
  <si>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</si>
  <si>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</si>
  <si>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</si>
  <si>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</si>
  <si>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</si>
  <si>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</si>
  <si>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</si>
  <si>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</si>
  <si>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</si>
  <si>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</si>
  <si>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</si>
  <si>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</si>
  <si>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</si>
  <si>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</si>
  <si>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</si>
  <si>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</si>
  <si>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</si>
  <si>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</si>
  <si>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</si>
  <si>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</si>
  <si>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</si>
  <si>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</si>
  <si>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</si>
  <si>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</si>
  <si>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</si>
  <si>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</si>
  <si>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</si>
  <si>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</si>
  <si>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</si>
  <si>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</si>
  <si>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</si>
  <si>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</si>
  <si>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</si>
  <si>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</si>
  <si>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</si>
  <si>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</si>
  <si>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</si>
  <si>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</si>
  <si>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</si>
  <si>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</si>
  <si>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</si>
  <si>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</si>
  <si>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</si>
  <si>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</si>
  <si>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</si>
  <si>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</si>
  <si>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</si>
  <si>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</si>
  <si>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</si>
  <si>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</si>
  <si>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</si>
  <si>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</si>
  <si>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</si>
  <si>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</si>
  <si>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</si>
  <si>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</si>
  <si>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</si>
  <si>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</si>
  <si>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</si>
  <si>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</si>
  <si>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</si>
  <si>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</si>
  <si>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</si>
  <si>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</si>
  <si>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</si>
  <si>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</si>
  <si>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</si>
  <si>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</si>
  <si>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</si>
  <si>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</si>
  <si>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</si>
  <si>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</si>
  <si>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</si>
  <si>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</si>
  <si>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</si>
  <si>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</si>
  <si>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</si>
  <si>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</si>
  <si>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</si>
  <si>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</si>
  <si>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</si>
  <si>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</si>
  <si>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</si>
  <si>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</si>
  <si>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</si>
  <si>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</si>
  <si>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</si>
  <si>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</si>
  <si>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</si>
  <si>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</si>
  <si>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</si>
  <si>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</si>
  <si>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</si>
  <si>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</si>
  <si>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</si>
  <si>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</si>
  <si>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</si>
  <si>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</si>
  <si>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</si>
  <si>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</si>
  <si>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</si>
  <si>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</si>
  <si>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</si>
  <si>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</si>
  <si>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</si>
  <si>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</si>
  <si>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</si>
  <si>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</si>
  <si>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</si>
  <si>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</si>
  <si>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</si>
  <si>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</si>
  <si>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</si>
  <si>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</si>
  <si>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</si>
  <si>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</si>
  <si>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</si>
  <si>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</si>
  <si>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</si>
  <si>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</si>
  <si>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</si>
  <si>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</si>
  <si>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</si>
  <si>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</si>
  <si>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</si>
  <si>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</si>
  <si>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</si>
  <si>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</si>
  <si>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</si>
  <si>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</si>
  <si>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</si>
  <si>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</si>
  <si>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</si>
  <si>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</si>
  <si>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</si>
  <si>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V1-U0-00821-21FD2-6501540</t>
  </si>
  <si>
    <t>Светодиодный светильник VARTON NERO FLEX IP65 298х77 мм 15 Вт 4000 K белый с рамкой половинка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</si>
  <si>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</si>
  <si>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</si>
  <si>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</si>
  <si>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</si>
  <si>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</si>
  <si>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</si>
  <si>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</si>
  <si>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</si>
  <si>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</si>
  <si>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</si>
  <si>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</si>
  <si>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</si>
  <si>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</si>
  <si>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</si>
  <si>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</si>
  <si>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</si>
  <si>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</si>
  <si>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</si>
  <si>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</si>
  <si>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</si>
  <si>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V1-U0-T0821-21F02-6502530</t>
  </si>
  <si>
    <t>Светодиодный светильник VARTON NERO FLEX IP65 298х77 мм 23 Вт 3000 K черный с рамкой половинка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</si>
  <si>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</si>
  <si>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</si>
  <si>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</si>
  <si>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</si>
  <si>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</si>
  <si>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</si>
  <si>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</si>
  <si>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</si>
  <si>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</si>
  <si>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</si>
  <si>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</si>
  <si>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</si>
  <si>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</si>
  <si>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</si>
  <si>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</si>
  <si>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</si>
  <si>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</si>
  <si>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</si>
  <si>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</si>
  <si>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</si>
  <si>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</si>
  <si>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</si>
  <si>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</si>
  <si>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</si>
  <si>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</si>
  <si>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</si>
  <si>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</si>
  <si>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</si>
  <si>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</si>
  <si>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</si>
  <si>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</si>
  <si>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</si>
  <si>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</si>
  <si>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</si>
  <si>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</si>
  <si>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</si>
  <si>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</si>
  <si>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</si>
  <si>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</si>
  <si>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</si>
  <si>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</si>
  <si>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</si>
  <si>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</si>
  <si>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</si>
  <si>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</si>
  <si>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</si>
  <si>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</si>
  <si>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</si>
  <si>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</si>
  <si>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</si>
  <si>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</si>
  <si>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</si>
  <si>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</si>
  <si>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</si>
  <si>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</si>
  <si>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</si>
  <si>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</si>
  <si>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</si>
  <si>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</si>
  <si>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</si>
  <si>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</si>
  <si>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</si>
  <si>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</si>
  <si>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</si>
  <si>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</si>
  <si>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</si>
  <si>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</si>
  <si>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</si>
  <si>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</si>
  <si>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</si>
  <si>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</si>
  <si>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</si>
  <si>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</si>
  <si>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</si>
  <si>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</si>
  <si>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</si>
  <si>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</si>
  <si>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</si>
  <si>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</si>
  <si>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</si>
  <si>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</si>
  <si>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</si>
  <si>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</si>
  <si>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</si>
  <si>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</si>
  <si>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</si>
  <si>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</si>
  <si>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</si>
  <si>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</si>
  <si>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</si>
  <si>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</si>
  <si>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</si>
  <si>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</si>
  <si>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</si>
  <si>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</si>
  <si>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</si>
  <si>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</si>
  <si>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</si>
  <si>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</si>
  <si>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</si>
  <si>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</si>
  <si>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</si>
  <si>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</si>
  <si>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</si>
  <si>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</si>
  <si>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</si>
  <si>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</si>
  <si>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</si>
  <si>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</si>
  <si>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</si>
  <si>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</si>
  <si>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</si>
  <si>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</si>
  <si>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</si>
  <si>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</si>
  <si>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</si>
  <si>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</si>
  <si>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</si>
  <si>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</si>
  <si>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</si>
  <si>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</si>
  <si>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</si>
  <si>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</si>
  <si>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</si>
  <si>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</si>
  <si>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</si>
  <si>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</si>
  <si>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</si>
  <si>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</si>
  <si>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</si>
  <si>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</si>
  <si>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</si>
  <si>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</si>
  <si>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</si>
  <si>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</si>
  <si>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</si>
  <si>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</si>
  <si>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</si>
  <si>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</si>
  <si>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</si>
  <si>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</si>
  <si>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</si>
  <si>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</si>
  <si>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</si>
  <si>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</si>
  <si>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</si>
  <si>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</si>
  <si>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</si>
  <si>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</si>
  <si>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</si>
  <si>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</si>
  <si>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</si>
  <si>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</si>
  <si>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</si>
  <si>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</si>
  <si>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</si>
  <si>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</si>
  <si>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</si>
  <si>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</si>
  <si>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</si>
  <si>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</si>
  <si>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</si>
  <si>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</si>
  <si>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</si>
  <si>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</si>
  <si>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</si>
  <si>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</si>
  <si>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</si>
  <si>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</si>
  <si>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</si>
  <si>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</si>
  <si>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</si>
  <si>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</si>
  <si>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</si>
  <si>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</si>
  <si>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</si>
  <si>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</si>
  <si>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</si>
  <si>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</si>
  <si>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</si>
  <si>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</si>
  <si>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</si>
  <si>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</si>
  <si>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</si>
  <si>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</si>
  <si>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</si>
  <si>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</si>
  <si>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</si>
  <si>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</si>
  <si>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</si>
  <si>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</si>
  <si>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</si>
  <si>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</si>
  <si>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</si>
  <si>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</si>
  <si>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</si>
  <si>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</si>
  <si>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</si>
  <si>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</si>
  <si>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</si>
  <si>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</si>
  <si>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</si>
  <si>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</si>
  <si>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</si>
  <si>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</si>
  <si>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</si>
  <si>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</si>
  <si>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</si>
  <si>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</si>
  <si>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</si>
  <si>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</si>
  <si>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</si>
  <si>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</si>
  <si>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</si>
  <si>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</si>
  <si>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</si>
  <si>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</si>
  <si>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</si>
  <si>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</si>
  <si>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</si>
  <si>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</si>
  <si>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</si>
  <si>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</si>
  <si>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</si>
  <si>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</si>
  <si>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</si>
  <si>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</si>
  <si>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</si>
  <si>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</si>
  <si>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</si>
  <si>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</si>
  <si>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</si>
  <si>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</si>
  <si>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</si>
  <si>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</si>
  <si>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</si>
  <si>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</si>
  <si>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</si>
  <si>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</si>
  <si>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</si>
  <si>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</si>
  <si>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</si>
  <si>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</si>
  <si>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</si>
  <si>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</si>
  <si>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</si>
  <si>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</si>
  <si>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</si>
  <si>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</si>
  <si>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</si>
  <si>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</si>
  <si>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</si>
  <si>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</si>
  <si>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</si>
  <si>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</si>
  <si>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</si>
  <si>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</si>
  <si>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</si>
  <si>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</si>
  <si>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</si>
  <si>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</si>
  <si>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</si>
  <si>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</si>
  <si>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</si>
  <si>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</si>
  <si>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</si>
  <si>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</si>
  <si>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</si>
  <si>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</si>
  <si>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</si>
  <si>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</si>
  <si>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</si>
  <si>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</si>
  <si>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</si>
  <si>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</si>
  <si>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</si>
  <si>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</si>
  <si>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</si>
  <si>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</si>
  <si>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</si>
  <si>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</si>
  <si>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</si>
  <si>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</si>
  <si>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</si>
  <si>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</si>
  <si>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</si>
  <si>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</si>
  <si>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</si>
  <si>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</si>
  <si>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</si>
  <si>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</si>
  <si>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</si>
  <si>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</si>
  <si>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</si>
  <si>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</si>
  <si>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</si>
  <si>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</si>
  <si>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</si>
  <si>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</si>
  <si>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</si>
  <si>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</si>
  <si>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</si>
  <si>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</si>
  <si>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</si>
  <si>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</si>
  <si>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</si>
  <si>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</si>
  <si>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</si>
  <si>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</si>
  <si>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</si>
  <si>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</si>
  <si>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</si>
  <si>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</si>
  <si>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</si>
  <si>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</si>
  <si>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</si>
  <si>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</si>
  <si>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</si>
  <si>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</si>
  <si>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</si>
  <si>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</si>
  <si>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</si>
  <si>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</si>
  <si>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</si>
  <si>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</si>
  <si>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</si>
  <si>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</si>
  <si>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</si>
  <si>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</si>
  <si>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</si>
  <si>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</si>
  <si>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</si>
  <si>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</si>
  <si>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</si>
  <si>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</si>
  <si>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</si>
  <si>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</si>
  <si>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</si>
  <si>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</si>
  <si>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</si>
  <si>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</si>
  <si>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</si>
  <si>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</si>
  <si>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</si>
  <si>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</si>
  <si>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</si>
  <si>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</si>
  <si>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</si>
  <si>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</si>
  <si>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</si>
  <si>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</si>
  <si>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</si>
  <si>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</si>
  <si>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</si>
  <si>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</si>
  <si>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</si>
  <si>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</si>
  <si>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</si>
  <si>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</si>
  <si>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</si>
  <si>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</si>
  <si>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</si>
  <si>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</si>
  <si>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</si>
  <si>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</si>
  <si>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</si>
  <si>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</si>
  <si>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</si>
  <si>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</si>
  <si>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</si>
  <si>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</si>
  <si>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</si>
  <si>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</si>
  <si>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</si>
  <si>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</si>
  <si>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</si>
  <si>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</si>
  <si>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</si>
  <si>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</si>
  <si>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</si>
  <si>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</si>
  <si>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</si>
  <si>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</si>
  <si>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</si>
  <si>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</si>
  <si>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</si>
  <si>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</si>
  <si>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</si>
  <si>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</si>
  <si>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</si>
  <si>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</si>
  <si>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</si>
  <si>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</si>
  <si>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</si>
  <si>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</si>
  <si>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</si>
  <si>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</si>
  <si>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</si>
  <si>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</si>
  <si>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</si>
  <si>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</si>
  <si>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</si>
  <si>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</si>
  <si>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</si>
  <si>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</si>
  <si>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</si>
  <si>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</si>
  <si>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</si>
  <si>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</si>
  <si>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</si>
  <si>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</si>
  <si>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</si>
  <si>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</si>
  <si>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</si>
  <si>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</si>
  <si>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</si>
  <si>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</si>
  <si>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</si>
  <si>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</si>
  <si>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</si>
  <si>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</si>
  <si>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</si>
  <si>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</si>
  <si>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</si>
  <si>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</si>
  <si>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</si>
  <si>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</si>
  <si>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</si>
  <si>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</si>
  <si>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</si>
  <si>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</si>
  <si>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</si>
  <si>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</si>
  <si>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</si>
  <si>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</si>
  <si>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</si>
  <si>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</si>
  <si>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</si>
  <si>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</si>
  <si>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</si>
  <si>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</si>
  <si>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</si>
  <si>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</si>
  <si>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</si>
  <si>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</si>
  <si>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</si>
  <si>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</si>
  <si>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</si>
  <si>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</si>
  <si>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</si>
  <si>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</si>
  <si>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</si>
  <si>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</si>
  <si>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</si>
  <si>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</si>
  <si>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</si>
  <si>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</si>
  <si>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</si>
  <si>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</si>
  <si>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</si>
  <si>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</si>
  <si>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</si>
  <si>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</si>
  <si>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</si>
  <si>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</si>
  <si>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</si>
  <si>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</si>
  <si>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</si>
  <si>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</si>
  <si>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</si>
  <si>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</si>
  <si>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</si>
  <si>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</si>
  <si>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</si>
  <si>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</si>
  <si>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</si>
  <si>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</si>
  <si>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</si>
  <si>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</si>
  <si>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</si>
  <si>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</si>
  <si>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</si>
  <si>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</si>
  <si>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</si>
  <si>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</si>
  <si>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</si>
  <si>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</si>
  <si>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</si>
  <si>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</si>
  <si>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</si>
  <si>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</si>
  <si>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</si>
  <si>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</si>
  <si>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</si>
  <si>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</si>
  <si>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</si>
  <si>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</si>
  <si>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</si>
  <si>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</si>
  <si>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</si>
  <si>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</si>
  <si>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</si>
  <si>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</si>
  <si>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</si>
  <si>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</si>
  <si>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</si>
  <si>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</si>
  <si>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</si>
  <si>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</si>
  <si>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</si>
  <si>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</si>
  <si>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</si>
  <si>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</si>
  <si>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</si>
  <si>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</si>
  <si>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</si>
  <si>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</si>
  <si>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</si>
  <si>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</si>
  <si>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</si>
  <si>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</si>
  <si>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</si>
  <si>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</si>
  <si>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</si>
  <si>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</si>
  <si>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</si>
  <si>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</si>
  <si>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</si>
  <si>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</si>
  <si>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</si>
  <si>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</si>
  <si>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</si>
  <si>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</si>
  <si>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</si>
  <si>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</si>
  <si>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</si>
  <si>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</si>
  <si>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</si>
  <si>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</si>
  <si>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</si>
  <si>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</si>
  <si>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</si>
  <si>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</si>
  <si>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</si>
  <si>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</si>
  <si>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</si>
  <si>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</si>
  <si>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</si>
  <si>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</si>
  <si>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</si>
  <si>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</si>
  <si>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</si>
  <si>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</si>
  <si>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</si>
  <si>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</si>
  <si>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</si>
  <si>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</si>
  <si>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</si>
  <si>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</si>
  <si>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</si>
  <si>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</si>
  <si>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</si>
  <si>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</si>
  <si>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</si>
  <si>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</si>
  <si>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</si>
  <si>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</si>
  <si>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</si>
  <si>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</si>
  <si>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</si>
  <si>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</si>
  <si>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</si>
  <si>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</si>
  <si>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</si>
  <si>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</si>
  <si>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</si>
  <si>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</si>
  <si>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</si>
  <si>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</si>
  <si>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</si>
  <si>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</si>
  <si>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</si>
  <si>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</si>
  <si>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</si>
  <si>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</si>
  <si>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</si>
  <si>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</si>
  <si>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</si>
  <si>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</si>
  <si>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</si>
  <si>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</si>
  <si>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</si>
  <si>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</si>
  <si>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</si>
  <si>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</si>
  <si>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</si>
  <si>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</si>
  <si>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</si>
  <si>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</si>
  <si>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</si>
  <si>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</si>
  <si>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</si>
  <si>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</si>
  <si>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</si>
  <si>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</si>
  <si>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</si>
  <si>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</si>
  <si>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</si>
  <si>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</si>
  <si>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</si>
  <si>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</si>
  <si>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</si>
  <si>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</si>
  <si>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</si>
  <si>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</si>
  <si>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</si>
  <si>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</si>
  <si>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</si>
  <si>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</si>
  <si>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</si>
  <si>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</si>
  <si>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</si>
  <si>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</si>
  <si>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</si>
  <si>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</si>
  <si>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</si>
  <si>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</si>
  <si>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</si>
  <si>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</si>
  <si>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</si>
  <si>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</si>
  <si>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</si>
  <si>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</si>
  <si>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</si>
  <si>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</si>
  <si>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</si>
  <si>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</si>
  <si>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</si>
  <si>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</si>
  <si>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</si>
  <si>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</si>
  <si>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</si>
  <si>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</si>
  <si>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</si>
  <si>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</si>
  <si>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</si>
  <si>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</si>
  <si>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</si>
  <si>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</si>
  <si>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</si>
  <si>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</si>
  <si>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</si>
  <si>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</si>
  <si>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</si>
  <si>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</si>
  <si>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</si>
  <si>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</si>
  <si>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</si>
  <si>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</si>
  <si>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</si>
  <si>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</si>
  <si>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</si>
  <si>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</si>
  <si>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</si>
  <si>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</si>
  <si>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</si>
  <si>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</si>
  <si>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</si>
  <si>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</si>
  <si>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</si>
  <si>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</si>
  <si>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</si>
  <si>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</si>
  <si>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</si>
  <si>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</si>
  <si>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</si>
  <si>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</si>
  <si>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</si>
  <si>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</si>
  <si>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</si>
  <si>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</si>
  <si>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</si>
  <si>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</si>
  <si>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</si>
  <si>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</si>
  <si>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</si>
  <si>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</si>
  <si>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</si>
  <si>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</si>
  <si>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</si>
  <si>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</si>
  <si>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</si>
  <si>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</si>
  <si>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</si>
  <si>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</si>
  <si>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</si>
  <si>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</si>
  <si>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</si>
  <si>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</si>
  <si>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</si>
  <si>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</si>
  <si>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</si>
  <si>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</si>
  <si>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</si>
  <si>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</si>
  <si>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</si>
  <si>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</si>
  <si>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</si>
  <si>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</si>
  <si>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</si>
  <si>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</si>
  <si>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</si>
  <si>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</si>
  <si>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</si>
  <si>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</si>
  <si>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</si>
  <si>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</si>
  <si>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</si>
  <si>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</si>
  <si>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</si>
  <si>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</si>
  <si>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</si>
  <si>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</si>
  <si>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</si>
  <si>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</si>
  <si>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</si>
  <si>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</si>
  <si>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</si>
  <si>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</si>
  <si>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</si>
  <si>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</si>
  <si>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</si>
  <si>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</si>
  <si>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</si>
  <si>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</si>
  <si>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</si>
  <si>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</si>
  <si>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</si>
  <si>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</si>
  <si>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</si>
  <si>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</si>
  <si>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</si>
  <si>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</si>
  <si>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</si>
  <si>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</si>
  <si>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</si>
  <si>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</si>
  <si>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</si>
  <si>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</si>
  <si>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</si>
  <si>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</si>
  <si>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</si>
  <si>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</si>
  <si>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</si>
  <si>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</si>
  <si>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</si>
  <si>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</si>
  <si>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</si>
  <si>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</si>
  <si>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</si>
  <si>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</si>
  <si>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</si>
  <si>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</si>
  <si>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</si>
  <si>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</si>
  <si>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</si>
  <si>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</si>
  <si>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</si>
  <si>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</si>
  <si>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</si>
  <si>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</si>
  <si>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</si>
  <si>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</si>
  <si>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</si>
  <si>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</si>
  <si>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</si>
  <si>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</si>
  <si>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</si>
  <si>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</si>
  <si>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</si>
  <si>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</si>
  <si>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</si>
  <si>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</si>
  <si>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</si>
  <si>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</si>
  <si>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</si>
  <si>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</si>
  <si>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</si>
  <si>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</si>
  <si>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</si>
  <si>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</si>
  <si>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</si>
  <si>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</si>
  <si>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</si>
  <si>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</si>
  <si>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</si>
  <si>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</si>
  <si>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</si>
  <si>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</si>
  <si>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</si>
  <si>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</si>
  <si>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</si>
  <si>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</si>
  <si>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</si>
  <si>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</si>
  <si>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</si>
  <si>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</si>
  <si>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</si>
  <si>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</si>
  <si>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</si>
  <si>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</si>
  <si>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</si>
  <si>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</si>
  <si>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</si>
  <si>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</si>
  <si>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</si>
  <si>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</si>
  <si>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</si>
  <si>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</si>
  <si>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</si>
  <si>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</si>
  <si>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</si>
  <si>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</si>
  <si>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</si>
  <si>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</si>
  <si>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</si>
  <si>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</si>
  <si>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</si>
  <si>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</si>
  <si>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</si>
  <si>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</si>
  <si>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</si>
  <si>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</si>
  <si>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</si>
  <si>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</si>
  <si>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</si>
  <si>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</si>
  <si>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</si>
  <si>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</si>
  <si>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</si>
  <si>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</si>
  <si>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</si>
  <si>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</si>
  <si>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</si>
  <si>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</si>
  <si>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</si>
  <si>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</si>
  <si>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</si>
  <si>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</si>
  <si>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</si>
  <si>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</si>
  <si>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</si>
  <si>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</si>
  <si>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</si>
  <si>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</si>
  <si>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</si>
  <si>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</si>
  <si>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</si>
  <si>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</si>
  <si>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</si>
  <si>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</si>
  <si>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</si>
  <si>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</si>
  <si>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</si>
  <si>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</si>
  <si>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</si>
  <si>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</si>
  <si>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</si>
  <si>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</si>
  <si>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</si>
  <si>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</si>
  <si>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</si>
  <si>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</si>
  <si>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</si>
  <si>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</si>
  <si>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</si>
  <si>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</si>
  <si>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</si>
  <si>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</si>
  <si>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</si>
  <si>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</si>
  <si>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</si>
  <si>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</si>
  <si>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</si>
  <si>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</si>
  <si>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</si>
  <si>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</si>
  <si>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</si>
  <si>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</si>
  <si>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</si>
  <si>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</si>
  <si>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</si>
  <si>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</si>
  <si>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</si>
  <si>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</si>
  <si>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</si>
  <si>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</si>
  <si>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</si>
  <si>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</si>
  <si>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</si>
  <si>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</si>
  <si>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</si>
  <si>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</si>
  <si>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</si>
  <si>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</si>
  <si>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</si>
  <si>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</si>
  <si>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</si>
  <si>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</si>
  <si>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</si>
  <si>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</si>
  <si>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</si>
  <si>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</si>
  <si>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</si>
  <si>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</si>
  <si>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</si>
  <si>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</si>
  <si>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</si>
  <si>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</si>
  <si>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</si>
  <si>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</si>
  <si>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</si>
  <si>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</si>
  <si>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</si>
  <si>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</si>
  <si>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</si>
  <si>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</si>
  <si>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</si>
  <si>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</si>
  <si>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</si>
  <si>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</si>
  <si>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</si>
  <si>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</si>
  <si>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</si>
  <si>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</si>
  <si>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</si>
  <si>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</si>
  <si>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</si>
  <si>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</si>
  <si>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</si>
  <si>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</si>
  <si>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</si>
  <si>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</si>
  <si>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</si>
  <si>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</si>
  <si>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</si>
  <si>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</si>
  <si>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</si>
  <si>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</si>
  <si>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</si>
  <si>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</si>
  <si>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</si>
  <si>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</si>
  <si>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</si>
  <si>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</si>
  <si>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</si>
  <si>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</si>
  <si>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</si>
  <si>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</si>
  <si>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</si>
  <si>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</si>
  <si>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</si>
  <si>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</si>
  <si>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</si>
  <si>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</si>
  <si>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</si>
  <si>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</si>
  <si>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</si>
  <si>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</si>
  <si>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</si>
  <si>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</si>
  <si>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</si>
  <si>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</si>
  <si>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</si>
  <si>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</si>
  <si>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</si>
  <si>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</si>
  <si>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</si>
  <si>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</si>
  <si>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</si>
  <si>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</si>
  <si>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</si>
  <si>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</si>
  <si>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</si>
  <si>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</si>
  <si>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</si>
  <si>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</si>
  <si>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</si>
  <si>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</si>
  <si>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</si>
  <si>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</si>
  <si>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</si>
  <si>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</si>
  <si>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</si>
  <si>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</si>
  <si>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</si>
  <si>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</si>
  <si>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</si>
  <si>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</si>
  <si>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</si>
  <si>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</si>
  <si>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</si>
  <si>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</si>
  <si>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</si>
  <si>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</si>
  <si>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</si>
  <si>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</si>
  <si>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</si>
  <si>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</si>
  <si>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</si>
  <si>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</si>
  <si>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</si>
  <si>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</si>
  <si>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</si>
  <si>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</si>
  <si>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</si>
  <si>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</si>
  <si>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</si>
  <si>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</si>
  <si>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</si>
  <si>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</si>
  <si>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</si>
  <si>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</si>
  <si>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</si>
  <si>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</si>
  <si>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</si>
  <si>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</si>
  <si>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</si>
  <si>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</si>
  <si>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</si>
  <si>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</si>
  <si>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</si>
  <si>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</si>
  <si>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</si>
  <si>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</si>
  <si>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</si>
  <si>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</si>
  <si>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</si>
  <si>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</si>
  <si>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</si>
  <si>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</si>
  <si>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</si>
  <si>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</si>
  <si>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</si>
  <si>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</si>
  <si>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</si>
  <si>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</si>
  <si>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</si>
  <si>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</si>
  <si>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</si>
  <si>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</si>
  <si>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</si>
  <si>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</si>
  <si>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</si>
  <si>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</si>
  <si>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</si>
  <si>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</si>
  <si>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</si>
  <si>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</si>
  <si>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</si>
  <si>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</si>
  <si>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</si>
  <si>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</si>
  <si>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</si>
  <si>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</si>
  <si>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</si>
  <si>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</si>
  <si>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</si>
  <si>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</si>
  <si>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</si>
  <si>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</si>
  <si>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</si>
  <si>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</si>
  <si>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</si>
  <si>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</si>
  <si>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</si>
  <si>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</si>
  <si>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</si>
  <si>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</si>
  <si>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</si>
  <si>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</si>
  <si>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</si>
  <si>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</si>
  <si>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</si>
  <si>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</si>
  <si>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</si>
  <si>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</si>
  <si>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</si>
  <si>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</si>
  <si>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</si>
  <si>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</si>
  <si>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</si>
  <si>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</si>
  <si>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</si>
  <si>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</si>
  <si>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</si>
  <si>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</si>
  <si>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</si>
  <si>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</si>
  <si>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</si>
  <si>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</si>
  <si>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</si>
  <si>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</si>
  <si>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</si>
  <si>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</si>
  <si>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</si>
  <si>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</si>
  <si>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</si>
  <si>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</si>
  <si>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</si>
  <si>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</si>
  <si>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</si>
  <si>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</si>
  <si>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</si>
  <si>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</si>
  <si>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</si>
  <si>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</si>
  <si>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</si>
  <si>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</si>
  <si>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</si>
  <si>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</si>
  <si>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</si>
  <si>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</si>
  <si>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</si>
  <si>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</si>
  <si>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</si>
  <si>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</si>
  <si>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</si>
  <si>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</si>
  <si>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</si>
  <si>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</si>
  <si>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</si>
  <si>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</si>
  <si>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</si>
  <si>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</si>
  <si>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</si>
  <si>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</si>
  <si>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</si>
  <si>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</si>
  <si>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</si>
  <si>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</si>
  <si>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</si>
  <si>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</si>
  <si>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</si>
  <si>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</si>
  <si>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</si>
  <si>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</si>
  <si>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</si>
  <si>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</si>
  <si>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</si>
  <si>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</si>
  <si>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</si>
  <si>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</si>
  <si>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</si>
  <si>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</si>
  <si>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</si>
  <si>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</si>
  <si>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</si>
  <si>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</si>
  <si>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</si>
  <si>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</si>
  <si>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</si>
  <si>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</si>
  <si>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</si>
  <si>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</si>
  <si>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</si>
  <si>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</si>
  <si>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</si>
  <si>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</si>
  <si>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</si>
  <si>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</si>
  <si>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</si>
  <si>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</si>
  <si>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</si>
  <si>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</si>
  <si>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</si>
  <si>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</si>
  <si>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</si>
  <si>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</si>
  <si>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</si>
  <si>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</si>
  <si>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</si>
  <si>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</si>
  <si>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</si>
  <si>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</si>
  <si>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</si>
  <si>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</si>
  <si>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</si>
  <si>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</si>
  <si>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</si>
  <si>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</si>
  <si>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</si>
  <si>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</si>
  <si>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</si>
  <si>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</si>
  <si>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</si>
  <si>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</si>
  <si>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</si>
  <si>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</si>
  <si>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</si>
  <si>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</si>
  <si>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</si>
  <si>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</si>
  <si>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</si>
  <si>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</si>
  <si>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</si>
  <si>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</si>
  <si>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</si>
  <si>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</si>
  <si>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</si>
  <si>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</si>
  <si>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</si>
  <si>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</si>
  <si>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</si>
  <si>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</si>
  <si>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</si>
  <si>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</si>
  <si>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</si>
  <si>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</si>
  <si>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</si>
  <si>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</si>
  <si>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</si>
  <si>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</si>
  <si>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</si>
  <si>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</si>
  <si>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</si>
  <si>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</si>
  <si>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</si>
  <si>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</si>
  <si>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</si>
  <si>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</si>
  <si>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</si>
  <si>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</si>
  <si>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</si>
  <si>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</si>
  <si>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</si>
  <si>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</si>
  <si>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</si>
  <si>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</si>
  <si>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</si>
  <si>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</si>
  <si>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</si>
  <si>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</si>
  <si>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</si>
  <si>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</si>
  <si>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</si>
  <si>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</si>
  <si>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</si>
  <si>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</si>
  <si>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</si>
  <si>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</si>
  <si>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</si>
  <si>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</si>
  <si>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</si>
  <si>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</si>
  <si>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</si>
  <si>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</si>
  <si>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</si>
  <si>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</si>
  <si>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</si>
  <si>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</si>
  <si>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</si>
  <si>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</si>
  <si>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</si>
  <si>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</si>
  <si>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</si>
  <si>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</si>
  <si>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</si>
  <si>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</si>
  <si>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</si>
  <si>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</si>
  <si>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</si>
  <si>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</si>
  <si>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</si>
  <si>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</si>
  <si>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</si>
  <si>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</si>
  <si>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</si>
  <si>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</si>
  <si>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</si>
  <si>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</si>
  <si>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</si>
  <si>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</si>
  <si>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</si>
  <si>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</si>
  <si>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</si>
  <si>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</si>
  <si>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</si>
  <si>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</si>
  <si>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</si>
  <si>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</si>
  <si>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</si>
  <si>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</si>
  <si>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</si>
  <si>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</si>
  <si>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</si>
  <si>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</si>
  <si>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</si>
  <si>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</si>
  <si>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</si>
  <si>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</si>
  <si>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</si>
  <si>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</si>
  <si>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</si>
  <si>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</si>
  <si>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</si>
  <si>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</si>
  <si>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</si>
  <si>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</si>
  <si>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</si>
  <si>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</si>
  <si>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</si>
  <si>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</si>
  <si>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</si>
  <si>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</si>
  <si>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</si>
  <si>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</si>
  <si>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</si>
  <si>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</si>
  <si>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</si>
  <si>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</si>
  <si>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</si>
  <si>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</si>
  <si>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</si>
  <si>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</si>
  <si>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</si>
  <si>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</si>
  <si>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</si>
  <si>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</si>
  <si>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</si>
  <si>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</si>
  <si>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</si>
  <si>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</si>
  <si>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</si>
  <si>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</si>
  <si>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</si>
  <si>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</si>
  <si>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</si>
  <si>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</si>
  <si>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</si>
  <si>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</si>
  <si>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</si>
  <si>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</si>
  <si>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</si>
  <si>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</si>
  <si>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</si>
  <si>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</si>
  <si>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</si>
  <si>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</si>
  <si>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</si>
  <si>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</si>
  <si>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</si>
  <si>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</si>
  <si>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</si>
  <si>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</si>
  <si>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</si>
  <si>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</si>
  <si>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</si>
  <si>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</si>
  <si>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</si>
  <si>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</si>
  <si>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</si>
  <si>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</si>
  <si>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</si>
  <si>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</si>
  <si>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</si>
  <si>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</si>
  <si>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</si>
  <si>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</si>
  <si>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</si>
  <si>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</si>
  <si>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</si>
  <si>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</si>
  <si>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</si>
  <si>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</si>
  <si>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</si>
  <si>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</si>
  <si>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</si>
  <si>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</si>
  <si>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</si>
  <si>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</si>
  <si>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</si>
  <si>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</si>
  <si>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</si>
  <si>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</si>
  <si>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</si>
  <si>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</si>
  <si>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</si>
  <si>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</si>
  <si>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</si>
  <si>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</si>
  <si>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</si>
  <si>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</si>
  <si>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</si>
  <si>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</si>
  <si>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</si>
  <si>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</si>
  <si>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</si>
  <si>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</si>
  <si>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</si>
  <si>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</si>
  <si>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</si>
  <si>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</si>
  <si>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</si>
  <si>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</si>
  <si>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</si>
  <si>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</si>
  <si>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</si>
  <si>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</si>
  <si>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</si>
  <si>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</si>
  <si>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</si>
  <si>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</si>
  <si>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</si>
  <si>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</si>
  <si>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</si>
  <si>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</si>
  <si>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</si>
  <si>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</si>
  <si>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</si>
  <si>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</si>
  <si>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</si>
  <si>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</si>
  <si>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</si>
  <si>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</si>
  <si>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</si>
  <si>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</si>
  <si>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</si>
  <si>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</si>
  <si>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</si>
  <si>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</si>
  <si>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</si>
  <si>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</si>
  <si>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</si>
  <si>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</si>
  <si>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</si>
  <si>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</si>
  <si>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</si>
  <si>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</si>
  <si>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</si>
  <si>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</si>
  <si>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</si>
  <si>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</si>
  <si>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</si>
  <si>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</si>
  <si>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</si>
  <si>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</si>
  <si>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</si>
  <si>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</si>
  <si>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</si>
  <si>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</si>
  <si>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</si>
  <si>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</si>
  <si>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</si>
  <si>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</si>
  <si>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</si>
  <si>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</si>
  <si>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</si>
  <si>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</si>
  <si>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</si>
  <si>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</si>
  <si>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</si>
  <si>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</si>
  <si>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</si>
  <si>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</si>
  <si>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</si>
  <si>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</si>
  <si>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</si>
  <si>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</si>
  <si>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</si>
  <si>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</si>
  <si>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</si>
  <si>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</si>
  <si>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</si>
  <si>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</si>
  <si>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</si>
  <si>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</si>
  <si>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</si>
  <si>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</si>
  <si>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</si>
  <si>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</si>
  <si>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</si>
  <si>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</si>
  <si>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</si>
  <si>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</si>
  <si>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</si>
  <si>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</si>
  <si>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</si>
  <si>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</si>
  <si>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</si>
  <si>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</si>
  <si>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</si>
  <si>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</si>
  <si>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</si>
  <si>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</si>
  <si>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</si>
  <si>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</si>
  <si>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</si>
  <si>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</si>
  <si>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</si>
  <si>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</si>
  <si>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</si>
  <si>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</si>
  <si>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</si>
  <si>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</si>
  <si>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</si>
  <si>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</si>
  <si>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</si>
  <si>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</si>
  <si>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</si>
  <si>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</si>
  <si>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</si>
  <si>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</si>
  <si>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</si>
  <si>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</si>
  <si>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</si>
  <si>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</si>
  <si>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</si>
  <si>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</si>
  <si>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</si>
  <si>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</si>
  <si>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</si>
  <si>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</si>
  <si>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</si>
  <si>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</si>
  <si>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</si>
  <si>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</si>
  <si>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</si>
  <si>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</si>
  <si>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</si>
  <si>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</si>
  <si>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</si>
  <si>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</si>
  <si>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</si>
  <si>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</si>
  <si>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</si>
  <si>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</si>
  <si>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</si>
  <si>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</si>
  <si>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</si>
  <si>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</si>
  <si>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</si>
  <si>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</si>
  <si>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</si>
  <si>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</si>
  <si>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</si>
  <si>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</si>
  <si>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</si>
  <si>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</si>
  <si>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</si>
  <si>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</si>
  <si>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</si>
  <si>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</si>
  <si>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</si>
  <si>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</si>
  <si>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</si>
  <si>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</si>
  <si>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</si>
  <si>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</si>
  <si>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</si>
  <si>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</si>
  <si>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</si>
  <si>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</si>
  <si>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</si>
  <si>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</si>
  <si>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</si>
  <si>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</si>
  <si>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</si>
  <si>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</si>
  <si>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</si>
  <si>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</si>
  <si>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</si>
  <si>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</si>
  <si>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</si>
  <si>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</si>
  <si>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</si>
  <si>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</si>
  <si>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</si>
  <si>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</si>
  <si>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</si>
  <si>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</si>
  <si>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</si>
  <si>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</si>
  <si>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</si>
  <si>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</si>
  <si>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</si>
  <si>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</si>
  <si>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</si>
  <si>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</si>
  <si>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</si>
  <si>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</si>
  <si>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</si>
  <si>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</si>
  <si>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</si>
  <si>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</si>
  <si>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</si>
  <si>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</si>
  <si>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</si>
  <si>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</si>
  <si>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</si>
  <si>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</si>
  <si>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</si>
  <si>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</si>
  <si>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</si>
  <si>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</si>
  <si>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</si>
  <si>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</si>
  <si>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</si>
  <si>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</si>
  <si>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</si>
  <si>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</si>
  <si>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</si>
  <si>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</si>
  <si>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</si>
  <si>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</si>
  <si>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</si>
  <si>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</si>
  <si>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</si>
  <si>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</si>
  <si>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</si>
  <si>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</si>
  <si>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</si>
  <si>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</si>
  <si>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</si>
  <si>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</si>
  <si>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</si>
  <si>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</si>
  <si>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</si>
  <si>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</si>
  <si>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</si>
  <si>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</si>
  <si>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</si>
  <si>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</si>
  <si>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</si>
  <si>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</si>
  <si>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</si>
  <si>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</si>
  <si>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</si>
  <si>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</si>
  <si>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</si>
  <si>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</si>
  <si>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</si>
  <si>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</si>
  <si>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</si>
  <si>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</si>
  <si>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</si>
  <si>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</si>
  <si>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</si>
  <si>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</si>
  <si>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</si>
  <si>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</si>
  <si>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</si>
  <si>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</si>
  <si>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</si>
  <si>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</si>
  <si>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</si>
  <si>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</si>
  <si>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</si>
  <si>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</si>
  <si>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</si>
  <si>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</si>
  <si>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</si>
  <si>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</si>
  <si>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</si>
  <si>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</si>
  <si>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</si>
  <si>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</si>
  <si>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</si>
  <si>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</si>
  <si>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</si>
  <si>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</si>
  <si>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</si>
  <si>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</si>
  <si>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</si>
  <si>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</si>
  <si>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</si>
  <si>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</si>
  <si>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</si>
  <si>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</si>
  <si>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</si>
  <si>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</si>
  <si>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</si>
  <si>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</si>
  <si>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</si>
  <si>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</si>
  <si>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</si>
  <si>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</si>
  <si>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</si>
  <si>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</si>
  <si>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</si>
  <si>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</si>
  <si>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</si>
  <si>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</si>
  <si>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</si>
  <si>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</si>
  <si>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</si>
  <si>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</si>
  <si>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</si>
  <si>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</si>
  <si>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</si>
  <si>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</si>
  <si>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</si>
  <si>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</si>
  <si>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</si>
  <si>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</si>
  <si>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</si>
  <si>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</si>
  <si>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</si>
  <si>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</si>
  <si>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</si>
  <si>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</si>
  <si>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</si>
  <si>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</si>
  <si>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</si>
  <si>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</si>
  <si>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</si>
  <si>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</si>
  <si>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</si>
  <si>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</si>
  <si>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</si>
  <si>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</si>
  <si>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</si>
  <si>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</si>
  <si>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</si>
  <si>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</si>
  <si>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</si>
  <si>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</si>
  <si>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</si>
  <si>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</si>
  <si>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</si>
  <si>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</si>
  <si>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</si>
  <si>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</si>
  <si>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</si>
  <si>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</si>
  <si>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</si>
  <si>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</si>
  <si>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</si>
  <si>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</si>
  <si>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</si>
  <si>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</si>
  <si>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</si>
  <si>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</si>
  <si>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</si>
  <si>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</si>
  <si>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</si>
  <si>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</si>
  <si>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</si>
  <si>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</si>
  <si>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</si>
  <si>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</si>
  <si>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</si>
  <si>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</si>
  <si>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</si>
  <si>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</si>
  <si>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</si>
  <si>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</si>
  <si>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</si>
  <si>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</si>
  <si>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</si>
  <si>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</si>
  <si>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</si>
  <si>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</si>
  <si>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</si>
  <si>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</si>
  <si>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</si>
  <si>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</si>
  <si>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</si>
  <si>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</si>
  <si>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</si>
  <si>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</si>
  <si>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</si>
  <si>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</si>
  <si>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</si>
  <si>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</si>
  <si>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</si>
  <si>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</si>
  <si>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</si>
  <si>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</si>
  <si>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</si>
  <si>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</si>
  <si>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</si>
  <si>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</si>
  <si>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</si>
  <si>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</si>
  <si>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</si>
  <si>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</si>
  <si>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</si>
  <si>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</si>
  <si>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</si>
  <si>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</si>
  <si>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</si>
  <si>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</si>
  <si>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</si>
  <si>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</si>
  <si>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</si>
  <si>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</si>
  <si>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</si>
  <si>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</si>
  <si>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</si>
  <si>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</si>
  <si>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</si>
  <si>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</si>
  <si>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</si>
  <si>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</si>
  <si>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</si>
  <si>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</si>
  <si>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</si>
  <si>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</si>
  <si>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</si>
  <si>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</si>
  <si>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</si>
  <si>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</si>
  <si>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</si>
  <si>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</si>
  <si>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</si>
  <si>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</si>
  <si>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</si>
  <si>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</si>
  <si>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</si>
  <si>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</si>
  <si>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</si>
  <si>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</si>
  <si>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</si>
  <si>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</si>
  <si>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</si>
  <si>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</si>
  <si>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</si>
  <si>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</si>
  <si>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</si>
  <si>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</si>
  <si>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</si>
  <si>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</si>
  <si>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</si>
  <si>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</si>
  <si>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</si>
  <si>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</si>
  <si>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</si>
  <si>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</si>
  <si>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</si>
  <si>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</si>
  <si>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</si>
  <si>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</si>
  <si>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</si>
  <si>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</si>
  <si>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</si>
  <si>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</si>
  <si>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</si>
  <si>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</si>
  <si>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</si>
  <si>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</si>
  <si>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</si>
  <si>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</si>
  <si>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</si>
  <si>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</si>
  <si>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</si>
  <si>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</si>
  <si>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</si>
  <si>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</si>
  <si>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</si>
  <si>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</si>
  <si>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</si>
  <si>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</si>
  <si>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</si>
  <si>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</si>
  <si>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</si>
  <si>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</si>
  <si>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</si>
  <si>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</si>
  <si>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</si>
  <si>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</si>
  <si>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</si>
  <si>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</si>
  <si>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</si>
  <si>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</si>
  <si>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</si>
  <si>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</si>
  <si>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</si>
  <si>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</si>
  <si>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</si>
  <si>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</si>
  <si>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</si>
  <si>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</si>
  <si>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</si>
  <si>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</si>
  <si>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</si>
  <si>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</si>
  <si>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</si>
  <si>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</si>
  <si>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</si>
  <si>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</si>
  <si>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</si>
  <si>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</si>
  <si>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</si>
  <si>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</si>
  <si>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</si>
  <si>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</si>
  <si>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</si>
  <si>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</si>
  <si>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</si>
  <si>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</si>
  <si>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</si>
  <si>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</si>
  <si>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</si>
  <si>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</si>
  <si>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</si>
  <si>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</si>
  <si>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</si>
  <si>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</si>
  <si>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</si>
  <si>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</si>
  <si>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</si>
  <si>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</si>
  <si>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</si>
  <si>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</si>
  <si>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</si>
  <si>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</si>
  <si>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</si>
  <si>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</si>
  <si>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</si>
  <si>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</si>
  <si>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</si>
  <si>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</si>
  <si>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</si>
  <si>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</si>
  <si>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</si>
  <si>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</si>
  <si>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</si>
  <si>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</si>
  <si>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</si>
  <si>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</si>
  <si>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</si>
  <si>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</si>
  <si>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</si>
  <si>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</si>
  <si>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</si>
  <si>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</si>
  <si>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</si>
  <si>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</si>
  <si>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</si>
  <si>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</si>
  <si>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</si>
  <si>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</si>
  <si>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</si>
  <si>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</si>
  <si>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</si>
  <si>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</si>
  <si>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</si>
  <si>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</si>
  <si>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</si>
  <si>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</si>
  <si>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</si>
  <si>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</si>
  <si>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</si>
  <si>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</si>
  <si>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</si>
  <si>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</si>
  <si>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</si>
  <si>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</si>
  <si>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</si>
  <si>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</si>
  <si>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</si>
  <si>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</si>
  <si>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</si>
  <si>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</si>
  <si>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</si>
  <si>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</si>
  <si>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</si>
  <si>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</si>
  <si>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</si>
  <si>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</si>
  <si>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</si>
  <si>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</si>
  <si>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</si>
  <si>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</si>
  <si>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</si>
  <si>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</si>
  <si>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</si>
  <si>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</si>
  <si>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</si>
  <si>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</si>
  <si>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</si>
  <si>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</si>
  <si>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</si>
  <si>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</si>
  <si>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</si>
  <si>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</si>
  <si>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</si>
  <si>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</si>
  <si>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</si>
  <si>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</si>
  <si>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</si>
  <si>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</si>
  <si>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</si>
  <si>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</si>
  <si>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</si>
  <si>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</si>
  <si>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</si>
  <si>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</si>
  <si>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</si>
  <si>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</si>
  <si>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</si>
  <si>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</si>
  <si>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</si>
  <si>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</si>
  <si>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</si>
  <si>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</si>
  <si>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</si>
  <si>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</si>
  <si>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</si>
  <si>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</si>
  <si>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</si>
  <si>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</si>
  <si>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</si>
  <si>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</si>
  <si>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</si>
  <si>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</si>
  <si>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</si>
  <si>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</si>
  <si>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</si>
  <si>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</si>
  <si>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</si>
  <si>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</si>
  <si>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</si>
  <si>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</si>
  <si>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</si>
  <si>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</si>
  <si>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</si>
  <si>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</si>
  <si>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</si>
  <si>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</si>
  <si>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</si>
  <si>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</si>
  <si>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</si>
  <si>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</si>
  <si>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</si>
  <si>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</si>
  <si>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</si>
  <si>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</si>
  <si>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</si>
  <si>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</si>
  <si>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</si>
  <si>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</si>
  <si>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</si>
  <si>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</si>
  <si>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</si>
  <si>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</si>
  <si>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</si>
  <si>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</si>
  <si>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</si>
  <si>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</si>
  <si>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</si>
  <si>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</si>
  <si>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</si>
  <si>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</si>
  <si>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</si>
  <si>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</si>
  <si>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</si>
  <si>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</si>
  <si>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</si>
  <si>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</si>
  <si>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</si>
  <si>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</si>
  <si>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</si>
  <si>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</si>
  <si>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</si>
  <si>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</si>
  <si>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</si>
  <si>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</si>
  <si>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</si>
  <si>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</si>
  <si>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</si>
  <si>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</si>
  <si>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</si>
  <si>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</si>
  <si>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</si>
  <si>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</si>
  <si>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</si>
  <si>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</si>
  <si>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</si>
  <si>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</si>
  <si>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</si>
  <si>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</si>
  <si>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</si>
  <si>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</si>
  <si>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</si>
  <si>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</si>
  <si>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</si>
  <si>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</si>
  <si>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</si>
  <si>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</si>
  <si>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</si>
  <si>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</si>
  <si>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</si>
  <si>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</si>
  <si>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</si>
  <si>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</si>
  <si>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</si>
  <si>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</si>
  <si>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</si>
  <si>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</si>
  <si>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</si>
  <si>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</si>
  <si>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</si>
  <si>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</si>
  <si>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</si>
  <si>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</si>
  <si>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</si>
  <si>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</si>
  <si>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</si>
  <si>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</si>
  <si>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</si>
  <si>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</si>
  <si>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</si>
  <si>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</si>
  <si>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</si>
  <si>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</si>
  <si>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</si>
  <si>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</si>
  <si>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</si>
  <si>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</si>
  <si>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</si>
  <si>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</si>
  <si>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</si>
  <si>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</si>
  <si>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</si>
  <si>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</si>
  <si>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</si>
  <si>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</si>
  <si>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</si>
  <si>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</si>
  <si>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</si>
  <si>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</si>
  <si>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</si>
  <si>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</si>
  <si>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</si>
  <si>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</si>
  <si>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</si>
  <si>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</si>
  <si>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</si>
  <si>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</si>
  <si>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</si>
  <si>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</si>
  <si>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</si>
  <si>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</si>
  <si>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</si>
  <si>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</si>
  <si>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</si>
  <si>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</si>
  <si>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</si>
  <si>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</si>
  <si>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</si>
  <si>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</si>
  <si>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</si>
  <si>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</si>
  <si>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</si>
  <si>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</si>
  <si>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</si>
  <si>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</si>
  <si>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</si>
  <si>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</si>
  <si>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</si>
  <si>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</si>
  <si>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</si>
  <si>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</si>
  <si>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</si>
  <si>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</si>
  <si>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</si>
  <si>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</si>
  <si>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</si>
  <si>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</si>
  <si>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</si>
  <si>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</si>
  <si>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</si>
  <si>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</si>
  <si>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</si>
  <si>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</si>
  <si>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</si>
  <si>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</si>
  <si>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</si>
  <si>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</si>
  <si>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</si>
  <si>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</si>
  <si>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</si>
  <si>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</si>
  <si>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</si>
  <si>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</si>
  <si>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</si>
  <si>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</si>
  <si>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</si>
  <si>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</si>
  <si>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</si>
  <si>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</si>
  <si>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</si>
  <si>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</si>
  <si>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</si>
  <si>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</si>
  <si>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</si>
  <si>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</si>
  <si>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</si>
  <si>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</si>
  <si>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</si>
  <si>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</si>
  <si>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</si>
  <si>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</si>
  <si>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</si>
  <si>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</si>
  <si>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</si>
  <si>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</si>
  <si>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</si>
  <si>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</si>
  <si>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</si>
  <si>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</si>
  <si>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</si>
  <si>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</si>
  <si>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</si>
  <si>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</si>
  <si>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</si>
  <si>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</si>
  <si>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</si>
  <si>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</si>
  <si>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</si>
  <si>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</si>
  <si>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</si>
  <si>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</si>
  <si>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</si>
  <si>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</si>
  <si>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</si>
  <si>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</si>
  <si>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</si>
  <si>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</si>
  <si>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</si>
  <si>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</si>
  <si>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</si>
  <si>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</si>
  <si>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</si>
  <si>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</si>
  <si>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</si>
  <si>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</si>
  <si>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</si>
  <si>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</si>
  <si>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</si>
  <si>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</si>
  <si>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</si>
  <si>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</si>
  <si>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</si>
  <si>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</si>
  <si>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</si>
  <si>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</si>
  <si>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</si>
  <si>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</si>
  <si>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</si>
  <si>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</si>
  <si>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</si>
  <si>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</si>
  <si>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</si>
  <si>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</si>
  <si>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</si>
  <si>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</si>
  <si>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</si>
  <si>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</si>
  <si>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</si>
  <si>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</si>
  <si>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</si>
  <si>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</si>
  <si>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</si>
  <si>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</si>
  <si>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</si>
  <si>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</si>
  <si>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</si>
  <si>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</si>
  <si>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</si>
  <si>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</si>
  <si>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</si>
  <si>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</si>
  <si>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</si>
  <si>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</si>
  <si>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</si>
  <si>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</si>
  <si>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</si>
  <si>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</si>
  <si>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</si>
  <si>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</si>
  <si>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</si>
  <si>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</si>
  <si>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</si>
  <si>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</si>
  <si>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</si>
  <si>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</si>
  <si>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</si>
  <si>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</si>
  <si>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</si>
  <si>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</si>
  <si>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</si>
  <si>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</si>
  <si>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</si>
  <si>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</si>
  <si>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</si>
  <si>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</si>
  <si>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</si>
  <si>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</si>
  <si>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</si>
  <si>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</si>
  <si>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</si>
  <si>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</si>
  <si>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</si>
  <si>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</si>
  <si>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</si>
  <si>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</si>
  <si>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</si>
  <si>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</si>
  <si>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</si>
  <si>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</si>
  <si>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</si>
  <si>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</si>
  <si>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</si>
  <si>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</si>
  <si>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</si>
  <si>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</si>
  <si>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</si>
  <si>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</si>
  <si>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</si>
  <si>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</si>
  <si>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</si>
  <si>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</si>
  <si>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</si>
  <si>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</si>
  <si>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</si>
  <si>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</si>
  <si>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</si>
  <si>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</si>
  <si>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</si>
  <si>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</si>
  <si>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</si>
  <si>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</si>
  <si>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</si>
  <si>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</si>
  <si>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</si>
  <si>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</si>
  <si>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</si>
  <si>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</si>
  <si>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</si>
  <si>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</si>
  <si>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</si>
  <si>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</si>
  <si>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</si>
  <si>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</si>
  <si>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</si>
  <si>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</si>
  <si>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</si>
  <si>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</si>
  <si>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</si>
  <si>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</si>
  <si>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</si>
  <si>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</si>
  <si>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</si>
  <si>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</si>
  <si>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</si>
  <si>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</si>
  <si>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</si>
  <si>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</si>
  <si>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</si>
  <si>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</si>
  <si>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</si>
  <si>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</si>
  <si>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</si>
  <si>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</si>
  <si>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</si>
  <si>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</si>
  <si>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</si>
  <si>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</si>
  <si>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</si>
  <si>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</si>
  <si>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</si>
  <si>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</si>
  <si>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</si>
  <si>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</si>
  <si>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</si>
  <si>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</si>
  <si>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</si>
  <si>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</si>
  <si>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</si>
  <si>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</si>
  <si>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</si>
  <si>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</si>
  <si>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</si>
  <si>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</si>
  <si>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</si>
  <si>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</si>
  <si>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</si>
  <si>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</si>
  <si>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</si>
  <si>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</si>
  <si>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</si>
  <si>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</si>
  <si>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</si>
  <si>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</si>
  <si>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</si>
  <si>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</si>
  <si>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</si>
  <si>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</si>
  <si>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</si>
  <si>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</si>
  <si>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</si>
  <si>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</si>
  <si>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</si>
  <si>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</si>
  <si>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</si>
  <si>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</si>
  <si>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</si>
  <si>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</si>
  <si>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</si>
  <si>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</si>
  <si>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</si>
  <si>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</si>
  <si>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</si>
  <si>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</si>
  <si>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</si>
  <si>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</si>
  <si>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</si>
  <si>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</si>
  <si>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</si>
  <si>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</si>
  <si>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</si>
  <si>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</si>
  <si>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</si>
  <si>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</si>
  <si>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</si>
  <si>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</si>
  <si>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</si>
  <si>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</si>
  <si>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</si>
  <si>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</si>
  <si>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</si>
  <si>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</si>
  <si>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</si>
  <si>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</si>
  <si>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</si>
  <si>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</si>
  <si>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</si>
  <si>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</si>
  <si>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</si>
  <si>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</si>
  <si>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</si>
  <si>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</si>
  <si>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</si>
  <si>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</si>
  <si>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</si>
  <si>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</si>
  <si>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</si>
  <si>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</si>
  <si>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</si>
  <si>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</si>
  <si>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</si>
  <si>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</si>
  <si>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</si>
  <si>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</si>
  <si>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</si>
  <si>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</si>
  <si>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</si>
  <si>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</si>
  <si>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</si>
  <si>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</si>
  <si>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</si>
  <si>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</si>
  <si>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</si>
  <si>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</si>
  <si>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</si>
  <si>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</si>
  <si>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</si>
  <si>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</si>
  <si>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</si>
  <si>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</si>
  <si>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</si>
  <si>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</si>
  <si>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</si>
  <si>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</si>
  <si>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</si>
  <si>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</si>
  <si>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</si>
  <si>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</si>
  <si>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</si>
  <si>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</si>
  <si>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</si>
  <si>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</si>
  <si>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</si>
  <si>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</si>
  <si>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</si>
  <si>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</si>
  <si>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</si>
  <si>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</si>
  <si>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</si>
  <si>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</si>
  <si>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</si>
  <si>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</si>
  <si>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</si>
  <si>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</si>
  <si>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</si>
  <si>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</si>
  <si>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</si>
  <si>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</si>
  <si>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</si>
  <si>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</si>
  <si>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</si>
  <si>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</si>
  <si>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</si>
  <si>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</si>
  <si>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</si>
  <si>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</si>
  <si>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</si>
  <si>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</si>
  <si>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</si>
  <si>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</si>
  <si>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</si>
  <si>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</si>
  <si>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</si>
  <si>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</si>
  <si>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</si>
  <si>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</si>
  <si>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</si>
  <si>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</si>
  <si>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</si>
  <si>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</si>
  <si>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</si>
  <si>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</si>
  <si>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</si>
  <si>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</si>
  <si>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</si>
  <si>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</si>
  <si>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</si>
  <si>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</si>
  <si>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</si>
  <si>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</si>
  <si>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</si>
  <si>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</si>
  <si>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</si>
  <si>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</si>
  <si>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</si>
  <si>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</si>
  <si>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</si>
  <si>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</si>
  <si>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</si>
  <si>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</si>
  <si>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</si>
  <si>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</si>
  <si>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</si>
  <si>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</si>
  <si>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</si>
  <si>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</si>
  <si>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</si>
  <si>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</si>
  <si>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</si>
  <si>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</si>
  <si>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</si>
  <si>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</si>
  <si>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</si>
  <si>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</si>
  <si>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</si>
  <si>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</si>
  <si>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</si>
  <si>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</si>
  <si>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</si>
  <si>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</si>
  <si>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</si>
  <si>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</si>
  <si>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</si>
  <si>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</si>
  <si>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</si>
  <si>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</si>
  <si>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</si>
  <si>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</si>
  <si>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</si>
  <si>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</si>
  <si>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</si>
  <si>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</si>
  <si>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</si>
  <si>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</si>
  <si>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</si>
  <si>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</si>
  <si>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</si>
  <si>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</si>
  <si>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</si>
  <si>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</si>
  <si>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</si>
  <si>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</si>
  <si>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</si>
  <si>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</si>
  <si>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</si>
  <si>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</si>
  <si>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</si>
  <si>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</si>
  <si>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</si>
  <si>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</si>
  <si>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</si>
  <si>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</si>
  <si>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</si>
  <si>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</si>
  <si>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</si>
  <si>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</si>
  <si>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</si>
  <si>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</si>
  <si>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</si>
  <si>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</si>
  <si>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</si>
  <si>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</si>
  <si>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</si>
  <si>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</si>
  <si>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</si>
  <si>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</si>
  <si>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</si>
  <si>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</si>
  <si>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</si>
  <si>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</si>
  <si>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</si>
  <si>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</si>
  <si>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</si>
  <si>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</si>
  <si>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</si>
  <si>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</si>
  <si>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</si>
  <si>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</si>
  <si>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</si>
  <si>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</si>
  <si>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</si>
  <si>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</si>
  <si>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</si>
  <si>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</si>
  <si>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</si>
  <si>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</si>
  <si>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</si>
  <si>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</si>
  <si>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</si>
  <si>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</si>
  <si>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</si>
  <si>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</si>
  <si>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</si>
  <si>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</si>
  <si>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</si>
  <si>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</si>
  <si>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</si>
  <si>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</si>
  <si>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</si>
  <si>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</si>
  <si>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</si>
  <si>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</si>
  <si>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</si>
  <si>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</si>
  <si>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</si>
  <si>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</si>
  <si>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</si>
  <si>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</si>
  <si>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</si>
  <si>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</si>
  <si>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</si>
  <si>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</si>
  <si>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</si>
  <si>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</si>
  <si>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</si>
  <si>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</si>
  <si>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</si>
  <si>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</si>
  <si>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</si>
  <si>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</si>
  <si>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</si>
  <si>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</si>
  <si>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</si>
  <si>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</si>
  <si>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</si>
  <si>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</si>
  <si>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</si>
  <si>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</si>
  <si>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</si>
  <si>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</si>
  <si>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</si>
  <si>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</si>
  <si>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</si>
  <si>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</si>
  <si>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</si>
  <si>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</si>
  <si>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</si>
  <si>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</si>
  <si>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</si>
  <si>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</si>
  <si>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</si>
  <si>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</si>
  <si>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</si>
  <si>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</si>
  <si>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</si>
  <si>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</si>
  <si>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</si>
  <si>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</si>
  <si>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</si>
  <si>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</si>
  <si>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</si>
  <si>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</si>
  <si>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</si>
  <si>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</si>
  <si>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</si>
  <si>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</si>
  <si>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</si>
  <si>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</si>
  <si>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</si>
  <si>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</si>
  <si>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</si>
  <si>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</si>
  <si>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</si>
  <si>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</si>
  <si>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</si>
  <si>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</si>
  <si>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</si>
  <si>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</si>
  <si>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</si>
  <si>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</si>
  <si>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</si>
  <si>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</si>
  <si>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</si>
  <si>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</si>
  <si>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</si>
  <si>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</si>
  <si>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</si>
  <si>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</si>
  <si>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</si>
  <si>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</si>
  <si>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</si>
  <si>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</si>
  <si>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</si>
  <si>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</si>
  <si>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</si>
  <si>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</si>
  <si>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</si>
  <si>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</si>
  <si>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</si>
  <si>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</si>
  <si>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</si>
  <si>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</si>
  <si>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</si>
  <si>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</si>
  <si>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</si>
  <si>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</si>
  <si>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</si>
  <si>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</si>
  <si>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</si>
  <si>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</si>
  <si>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</si>
  <si>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</si>
  <si>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</si>
  <si>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</si>
  <si>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</si>
  <si>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</si>
  <si>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</si>
  <si>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</si>
  <si>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</si>
  <si>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</si>
  <si>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</si>
  <si>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</si>
  <si>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</si>
  <si>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</si>
  <si>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</si>
  <si>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</si>
  <si>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</si>
  <si>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</si>
  <si>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</si>
  <si>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</si>
  <si>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</si>
  <si>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</si>
  <si>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</si>
  <si>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</si>
  <si>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</si>
  <si>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</si>
  <si>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</si>
  <si>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</si>
  <si>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</si>
  <si>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</si>
  <si>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</si>
  <si>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</si>
  <si>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</si>
  <si>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</si>
  <si>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</si>
  <si>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</si>
  <si>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</si>
  <si>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</si>
  <si>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</si>
  <si>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</si>
  <si>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</si>
  <si>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</si>
  <si>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</si>
  <si>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</si>
  <si>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</si>
  <si>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</si>
  <si>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</si>
  <si>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</si>
  <si>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</si>
  <si>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</si>
  <si>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</si>
  <si>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</si>
  <si>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</si>
  <si>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</si>
  <si>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</si>
  <si>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</si>
  <si>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</si>
  <si>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</si>
  <si>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</si>
  <si>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</si>
  <si>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</si>
  <si>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</si>
  <si>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</si>
  <si>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</si>
  <si>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</si>
  <si>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</si>
  <si>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</si>
  <si>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</si>
  <si>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</si>
  <si>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</si>
  <si>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</si>
  <si>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</si>
  <si>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</si>
  <si>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</si>
  <si>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</si>
  <si>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</si>
  <si>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</si>
  <si>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</si>
  <si>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</si>
  <si>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</si>
  <si>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</si>
  <si>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</si>
  <si>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</si>
  <si>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</si>
  <si>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</si>
  <si>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</si>
  <si>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</si>
  <si>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</si>
  <si>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</si>
  <si>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</si>
  <si>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</si>
  <si>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</si>
  <si>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</si>
  <si>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</si>
  <si>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</si>
  <si>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</si>
  <si>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</si>
  <si>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</si>
  <si>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</si>
  <si>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</si>
  <si>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</si>
  <si>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</si>
  <si>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</si>
  <si>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</si>
  <si>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</si>
  <si>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</si>
  <si>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</si>
  <si>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</si>
  <si>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</si>
  <si>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</si>
  <si>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</si>
  <si>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</si>
  <si>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</si>
  <si>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</si>
  <si>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</si>
  <si>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</si>
  <si>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</si>
  <si>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</si>
  <si>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</si>
  <si>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</si>
  <si>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</si>
  <si>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</si>
  <si>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</si>
  <si>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</si>
  <si>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</si>
  <si>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</si>
  <si>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</si>
  <si>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</si>
  <si>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</si>
  <si>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</si>
  <si>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</si>
  <si>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</si>
  <si>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</si>
  <si>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</si>
  <si>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</si>
  <si>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</si>
  <si>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</si>
  <si>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</si>
  <si>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</si>
  <si>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</si>
  <si>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</si>
  <si>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</si>
  <si>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</si>
  <si>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</si>
  <si>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</si>
  <si>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</si>
  <si>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</si>
  <si>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</si>
  <si>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</si>
  <si>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</si>
  <si>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</si>
  <si>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</si>
  <si>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</si>
  <si>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</si>
  <si>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</si>
  <si>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</si>
  <si>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</si>
  <si>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</si>
  <si>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</si>
  <si>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</si>
  <si>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</si>
  <si>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</si>
  <si>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</si>
  <si>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</si>
  <si>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</si>
  <si>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</si>
  <si>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</si>
  <si>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</si>
  <si>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</si>
  <si>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</si>
  <si>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</si>
  <si>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</si>
  <si>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</si>
  <si>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</si>
  <si>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</si>
  <si>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</si>
  <si>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</si>
  <si>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</si>
  <si>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</si>
  <si>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</si>
  <si>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</si>
  <si>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</si>
  <si>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</si>
  <si>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</si>
  <si>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</si>
  <si>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</si>
  <si>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</si>
  <si>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</si>
  <si>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</si>
  <si>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</si>
  <si>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</si>
  <si>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</si>
  <si>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</si>
  <si>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</si>
  <si>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</si>
  <si>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</si>
  <si>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</si>
  <si>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</si>
  <si>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</si>
  <si>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</si>
  <si>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</si>
  <si>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</si>
  <si>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</si>
  <si>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</si>
  <si>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</si>
  <si>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</si>
  <si>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</si>
  <si>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</si>
  <si>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</si>
  <si>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</si>
  <si>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</si>
  <si>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</si>
  <si>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</si>
  <si>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</si>
  <si>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</si>
  <si>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</si>
  <si>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</si>
  <si>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</si>
  <si>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</si>
  <si>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</si>
  <si>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</si>
  <si>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</si>
  <si>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</si>
  <si>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</si>
  <si>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</si>
  <si>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</si>
  <si>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</si>
  <si>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</si>
  <si>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</si>
  <si>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</si>
  <si>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</si>
  <si>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</si>
  <si>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</si>
  <si>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</si>
  <si>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</si>
  <si>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</si>
  <si>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</si>
  <si>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</si>
  <si>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</si>
  <si>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</si>
  <si>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</si>
  <si>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</si>
  <si>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</si>
  <si>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</si>
  <si>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</si>
  <si>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</si>
  <si>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</si>
  <si>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</si>
  <si>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</si>
  <si>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</si>
  <si>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</si>
  <si>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</si>
  <si>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</si>
  <si>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</si>
  <si>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</si>
  <si>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</si>
  <si>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</si>
  <si>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</si>
  <si>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</si>
  <si>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</si>
  <si>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</si>
  <si>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</si>
  <si>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</si>
  <si>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</si>
  <si>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</si>
  <si>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</si>
  <si>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</si>
  <si>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</si>
  <si>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</si>
  <si>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</si>
  <si>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</si>
  <si>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</si>
  <si>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</si>
  <si>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</si>
  <si>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</si>
  <si>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</si>
  <si>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</si>
  <si>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</si>
  <si>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</si>
  <si>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</si>
  <si>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</si>
  <si>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</si>
  <si>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</si>
  <si>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</si>
  <si>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</si>
  <si>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</si>
  <si>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</si>
  <si>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</si>
  <si>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</si>
  <si>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</si>
  <si>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</si>
  <si>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</si>
  <si>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</si>
  <si>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</si>
  <si>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</si>
  <si>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</si>
  <si>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</si>
  <si>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</si>
  <si>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</si>
  <si>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</si>
  <si>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</si>
  <si>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</si>
  <si>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</si>
  <si>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</si>
  <si>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</si>
  <si>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</si>
  <si>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</si>
  <si>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</si>
  <si>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</si>
  <si>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</si>
  <si>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</si>
  <si>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</si>
  <si>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</si>
  <si>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</si>
  <si>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</si>
  <si>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</si>
  <si>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</si>
  <si>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</si>
  <si>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</si>
  <si>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</si>
  <si>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</si>
  <si>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</si>
  <si>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</si>
  <si>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</si>
  <si>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</si>
  <si>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</si>
  <si>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</si>
  <si>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</si>
  <si>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</si>
  <si>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</si>
  <si>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</si>
  <si>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</si>
  <si>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</si>
  <si>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</si>
  <si>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</si>
  <si>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</si>
  <si>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</si>
  <si>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</si>
  <si>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</si>
  <si>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</si>
  <si>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</si>
  <si>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</si>
  <si>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</si>
  <si>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</si>
  <si>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</si>
  <si>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</si>
  <si>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</si>
  <si>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</si>
  <si>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</si>
  <si>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</si>
  <si>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</si>
  <si>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</si>
  <si>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</si>
  <si>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</si>
  <si>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</si>
  <si>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</si>
  <si>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</si>
  <si>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</si>
  <si>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</si>
  <si>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</si>
  <si>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</si>
  <si>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</si>
  <si>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</si>
  <si>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</si>
  <si>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</si>
  <si>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</si>
  <si>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</si>
  <si>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</si>
  <si>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</si>
  <si>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</si>
  <si>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</si>
  <si>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</si>
  <si>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</si>
  <si>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</si>
  <si>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</si>
  <si>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</si>
  <si>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</si>
  <si>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</si>
  <si>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</si>
  <si>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</si>
  <si>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</si>
  <si>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</si>
  <si>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</si>
  <si>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</si>
  <si>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</si>
  <si>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</si>
  <si>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</si>
  <si>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</si>
  <si>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</si>
  <si>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</si>
  <si>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</si>
  <si>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</si>
  <si>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</si>
  <si>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</si>
  <si>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</si>
  <si>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</si>
  <si>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</si>
  <si>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</si>
  <si>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</si>
  <si>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</si>
  <si>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</si>
  <si>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</si>
  <si>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</si>
  <si>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</si>
  <si>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</si>
  <si>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</si>
  <si>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</si>
  <si>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</si>
  <si>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</si>
  <si>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</si>
  <si>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</si>
  <si>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</si>
  <si>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</si>
  <si>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</si>
  <si>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</si>
  <si>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</si>
  <si>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</si>
  <si>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</si>
  <si>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</si>
  <si>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</si>
  <si>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</si>
  <si>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</si>
  <si>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</si>
  <si>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</si>
  <si>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</si>
  <si>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</si>
  <si>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</si>
  <si>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</si>
  <si>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</si>
  <si>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</si>
  <si>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</si>
  <si>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</si>
  <si>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</si>
  <si>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</si>
  <si>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</si>
  <si>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</si>
  <si>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</si>
  <si>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</si>
  <si>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</si>
  <si>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</si>
  <si>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</si>
  <si>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</si>
  <si>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</si>
  <si>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</si>
  <si>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</si>
  <si>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</si>
  <si>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</si>
  <si>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</si>
  <si>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</si>
  <si>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</si>
  <si>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</si>
  <si>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</si>
  <si>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</si>
  <si>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</si>
  <si>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</si>
  <si>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</si>
  <si>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</si>
  <si>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</si>
  <si>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</si>
  <si>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</si>
  <si>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</si>
  <si>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</si>
  <si>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</si>
  <si>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</si>
  <si>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</si>
  <si>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</si>
  <si>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</si>
  <si>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</si>
  <si>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</si>
  <si>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</si>
  <si>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</si>
  <si>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</si>
  <si>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</si>
  <si>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</si>
  <si>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</si>
  <si>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</si>
  <si>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</si>
  <si>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</si>
  <si>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</si>
  <si>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</si>
  <si>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</si>
  <si>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</si>
  <si>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</si>
  <si>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</si>
  <si>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</si>
  <si>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</si>
  <si>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</si>
  <si>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</si>
  <si>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</si>
  <si>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</si>
  <si>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</si>
  <si>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</si>
  <si>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</si>
  <si>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</si>
  <si>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</si>
  <si>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</si>
  <si>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</si>
  <si>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</si>
  <si>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</si>
  <si>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</si>
  <si>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</si>
  <si>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</si>
  <si>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</si>
  <si>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</si>
  <si>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</si>
  <si>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</si>
  <si>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</si>
  <si>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</si>
  <si>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</si>
  <si>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</si>
  <si>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</si>
  <si>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</si>
  <si>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</si>
  <si>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</si>
  <si>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</si>
  <si>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</si>
  <si>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</si>
  <si>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</si>
  <si>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</si>
  <si>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</si>
  <si>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</si>
  <si>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</si>
  <si>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</si>
  <si>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</si>
  <si>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</si>
  <si>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</si>
  <si>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</si>
  <si>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</si>
  <si>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</si>
  <si>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</si>
  <si>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</si>
  <si>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</si>
  <si>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</si>
  <si>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</si>
  <si>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</si>
  <si>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</si>
  <si>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</si>
  <si>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</si>
  <si>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</si>
  <si>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</si>
  <si>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</si>
  <si>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</si>
  <si>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</si>
  <si>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</si>
  <si>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</si>
  <si>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</si>
  <si>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</si>
  <si>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</si>
  <si>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</si>
  <si>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</si>
  <si>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</si>
  <si>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</si>
  <si>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</si>
  <si>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</si>
  <si>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</si>
  <si>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</si>
  <si>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</si>
  <si>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</si>
  <si>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</si>
  <si>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</si>
  <si>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</si>
  <si>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</si>
  <si>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</si>
  <si>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</si>
  <si>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</si>
  <si>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</si>
  <si>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</si>
  <si>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</si>
  <si>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</si>
  <si>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</si>
  <si>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</si>
  <si>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</si>
  <si>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</si>
  <si>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</si>
  <si>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</si>
  <si>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</si>
  <si>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</si>
  <si>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</si>
  <si>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</si>
  <si>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</si>
  <si>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</si>
  <si>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</si>
  <si>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</si>
  <si>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</si>
  <si>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</si>
  <si>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</si>
  <si>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</si>
  <si>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</si>
  <si>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</si>
  <si>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</si>
  <si>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</si>
  <si>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</si>
  <si>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</si>
  <si>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</si>
  <si>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</si>
  <si>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</si>
  <si>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</si>
  <si>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</si>
  <si>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</si>
  <si>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</si>
  <si>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</si>
  <si>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</si>
  <si>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</si>
  <si>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</si>
  <si>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</si>
  <si>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</si>
  <si>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</si>
  <si>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</si>
  <si>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</si>
  <si>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</si>
  <si>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</si>
  <si>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</si>
  <si>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</si>
  <si>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</si>
  <si>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</si>
  <si>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</si>
  <si>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</si>
  <si>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</si>
  <si>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</si>
  <si>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</si>
  <si>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</si>
  <si>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</si>
  <si>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</si>
  <si>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</si>
  <si>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</si>
  <si>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</si>
  <si>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</si>
  <si>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</si>
  <si>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</si>
  <si>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</si>
  <si>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</si>
  <si>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</si>
  <si>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</si>
  <si>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</si>
  <si>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</si>
  <si>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</si>
  <si>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</si>
  <si>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</si>
  <si>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</si>
  <si>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</si>
  <si>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</si>
  <si>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</si>
  <si>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</si>
  <si>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</si>
  <si>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</si>
  <si>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</si>
  <si>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</si>
  <si>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</si>
  <si>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</si>
  <si>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</si>
  <si>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</si>
  <si>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</si>
  <si>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</si>
  <si>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</si>
  <si>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</si>
  <si>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</si>
  <si>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</si>
  <si>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</si>
  <si>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</si>
  <si>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</si>
  <si>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</si>
  <si>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</si>
  <si>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</si>
  <si>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</si>
  <si>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</si>
  <si>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</si>
  <si>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</si>
  <si>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</si>
  <si>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</si>
  <si>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</si>
  <si>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</si>
  <si>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</si>
  <si>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</si>
  <si>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</si>
  <si>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</si>
  <si>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</si>
  <si>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</si>
  <si>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V1-I0-7M604-04L06-6517540</t>
  </si>
  <si>
    <t>Светодиодный светильник VARTON промышленный Olymp 2.0 175 Вт 4000К IP65 90 градусов MAXI</t>
  </si>
  <si>
    <t>28050 лм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</si>
  <si>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</si>
  <si>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</si>
  <si>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</si>
  <si>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</si>
  <si>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</si>
  <si>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</si>
  <si>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</si>
  <si>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</si>
  <si>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V1-I0-7M604-04L07-6517540</t>
  </si>
  <si>
    <t>Светодиодный светильник VARTON промышленный Olymp 2.0 175 Вт 4000 К IP65 60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</si>
  <si>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</si>
  <si>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</si>
  <si>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</si>
  <si>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</si>
  <si>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</si>
  <si>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</si>
  <si>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</si>
  <si>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</si>
  <si>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</si>
  <si>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</si>
  <si>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</si>
  <si>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</si>
  <si>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</si>
  <si>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</si>
  <si>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</si>
  <si>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</si>
  <si>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</si>
  <si>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</si>
  <si>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</si>
  <si>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</si>
  <si>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</si>
  <si>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</si>
  <si>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</si>
  <si>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</si>
  <si>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</si>
  <si>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</si>
  <si>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</si>
  <si>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</si>
  <si>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V1-I0-7M604-04L07-6517550</t>
  </si>
  <si>
    <t>Светодиодный светильник VARTON промышленный Olymp 2.0 175 Вт 5000 К IP65 60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</si>
  <si>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</si>
  <si>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</si>
  <si>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</si>
  <si>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</si>
  <si>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</si>
  <si>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</si>
  <si>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</si>
  <si>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</si>
  <si>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V1-I0-7M604-04L06-6517550</t>
  </si>
  <si>
    <t>Светодиодный светильник VARTON промышленный Olymp 2.0 175 Вт 5000 К IP65 90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</si>
  <si>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</si>
  <si>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</si>
  <si>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</si>
  <si>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</si>
  <si>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</si>
  <si>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</si>
  <si>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</si>
  <si>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</si>
  <si>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</si>
  <si>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</si>
  <si>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</si>
  <si>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</si>
  <si>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</si>
  <si>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</si>
  <si>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</si>
  <si>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</si>
  <si>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</si>
  <si>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</si>
  <si>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V1-I0-7M604-04L02-6520040</t>
  </si>
  <si>
    <t>Светодиодный светильник VARTON промышленный Olymp 2.0 200 Вт 4000 K IP65 30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</si>
  <si>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</si>
  <si>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</si>
  <si>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</si>
  <si>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</si>
  <si>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</si>
  <si>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</si>
  <si>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</si>
  <si>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</si>
  <si>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V1-I0-7M604-04L07-6520040</t>
  </si>
  <si>
    <t>Светодиодный светильник VARTON промышленный Olymp 2.0 200 Вт 4000 K IP65 60 градусов MAXI</t>
  </si>
  <si>
    <t>V1-I0-7M604-04L05-6520040</t>
  </si>
  <si>
    <t>Светодиодный светильник VARTON промышленный Olymp 2.0 200 Вт 4000 K IP65 120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</si>
  <si>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</si>
  <si>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</si>
  <si>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</si>
  <si>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</si>
  <si>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</si>
  <si>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</si>
  <si>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V1-I0-7M604-04D02-6520040</t>
  </si>
  <si>
    <t>Светодиодный светильник VARTON промышленный Olymp 2.0 200 Вт 4000 К IP65 30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</si>
  <si>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</si>
  <si>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</si>
  <si>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</si>
  <si>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</si>
  <si>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</si>
  <si>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</si>
  <si>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</si>
  <si>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</si>
  <si>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</si>
  <si>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</si>
  <si>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</si>
  <si>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</si>
  <si>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</si>
  <si>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</si>
  <si>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</si>
  <si>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</si>
  <si>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</si>
  <si>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</si>
  <si>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</si>
  <si>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</si>
  <si>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</si>
  <si>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</si>
  <si>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</si>
  <si>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</si>
  <si>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</si>
  <si>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</si>
  <si>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</si>
  <si>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</si>
  <si>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</si>
  <si>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</si>
  <si>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</si>
  <si>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</si>
  <si>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</si>
  <si>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</si>
  <si>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</si>
  <si>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</si>
  <si>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</si>
  <si>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</si>
  <si>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</si>
  <si>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</si>
  <si>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</si>
  <si>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</si>
  <si>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</si>
  <si>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</si>
  <si>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</si>
  <si>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</si>
  <si>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</si>
  <si>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</si>
  <si>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</si>
  <si>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</si>
  <si>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</si>
  <si>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</si>
  <si>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</si>
  <si>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</si>
  <si>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</si>
  <si>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</si>
  <si>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</si>
  <si>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</si>
  <si>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</si>
  <si>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</si>
  <si>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</si>
  <si>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</si>
  <si>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</si>
  <si>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</si>
  <si>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</si>
  <si>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</si>
  <si>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</si>
  <si>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</si>
  <si>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</si>
  <si>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</si>
  <si>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</si>
  <si>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</si>
  <si>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</si>
  <si>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</si>
  <si>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</si>
  <si>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</si>
  <si>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</si>
  <si>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</si>
  <si>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</si>
  <si>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</si>
  <si>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</si>
  <si>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</si>
  <si>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</si>
  <si>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</si>
  <si>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</si>
  <si>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</si>
  <si>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</si>
  <si>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</si>
  <si>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</si>
  <si>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</si>
  <si>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</si>
  <si>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</si>
  <si>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</si>
  <si>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</si>
  <si>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</si>
  <si>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</si>
  <si>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</si>
  <si>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</si>
  <si>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</si>
  <si>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</si>
  <si>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</si>
  <si>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</si>
  <si>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</si>
  <si>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</si>
  <si>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</si>
  <si>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</si>
  <si>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</si>
  <si>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</si>
  <si>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</si>
  <si>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</si>
  <si>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</si>
  <si>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</si>
  <si>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</si>
  <si>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</si>
  <si>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</si>
  <si>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</si>
  <si>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</si>
  <si>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</si>
  <si>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</si>
  <si>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</si>
  <si>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</si>
  <si>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</si>
  <si>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</si>
  <si>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</si>
  <si>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</si>
  <si>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</si>
  <si>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</si>
  <si>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</si>
  <si>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</si>
  <si>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</si>
  <si>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</si>
  <si>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</si>
  <si>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</si>
  <si>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</si>
  <si>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</si>
  <si>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</si>
  <si>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</si>
  <si>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</si>
  <si>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</si>
  <si>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</si>
  <si>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</si>
  <si>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</si>
  <si>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</si>
  <si>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</si>
  <si>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</si>
  <si>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</si>
  <si>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</si>
  <si>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</si>
  <si>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</si>
  <si>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</si>
  <si>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</si>
  <si>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</si>
  <si>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</si>
  <si>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</si>
  <si>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</si>
  <si>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</si>
  <si>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</si>
  <si>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</si>
  <si>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</si>
  <si>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</si>
  <si>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</si>
  <si>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</si>
  <si>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</si>
  <si>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</si>
  <si>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</si>
  <si>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</si>
  <si>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</si>
  <si>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</si>
  <si>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</si>
  <si>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</si>
  <si>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</si>
  <si>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</si>
  <si>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</si>
  <si>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</si>
  <si>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</si>
  <si>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</si>
  <si>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</si>
  <si>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</si>
  <si>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</si>
  <si>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</si>
  <si>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</si>
  <si>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</si>
  <si>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</si>
  <si>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</si>
  <si>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</si>
  <si>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</si>
  <si>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</si>
  <si>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</si>
  <si>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</si>
  <si>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</si>
  <si>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</si>
  <si>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</si>
  <si>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</si>
  <si>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</si>
  <si>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</si>
  <si>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</si>
  <si>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</si>
  <si>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</si>
  <si>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</si>
  <si>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</si>
  <si>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</si>
  <si>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</si>
  <si>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</si>
  <si>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</si>
  <si>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</si>
  <si>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</si>
  <si>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</si>
  <si>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</si>
  <si>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</si>
  <si>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</si>
  <si>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</si>
  <si>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</si>
  <si>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</si>
  <si>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</si>
  <si>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</si>
  <si>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</si>
  <si>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</si>
  <si>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</si>
  <si>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</si>
  <si>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</si>
  <si>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</si>
  <si>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</si>
  <si>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</si>
  <si>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</si>
  <si>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</si>
  <si>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</si>
  <si>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</si>
  <si>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</si>
  <si>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</si>
  <si>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</si>
  <si>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</si>
  <si>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</si>
  <si>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</si>
  <si>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</si>
  <si>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</si>
  <si>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</si>
  <si>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</si>
  <si>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</si>
  <si>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</si>
  <si>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</si>
  <si>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</si>
  <si>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</si>
  <si>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</si>
  <si>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</si>
  <si>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</si>
  <si>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</si>
  <si>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</si>
  <si>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</si>
  <si>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</si>
  <si>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</si>
  <si>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</si>
  <si>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</si>
  <si>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</si>
  <si>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</si>
  <si>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</si>
  <si>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</si>
  <si>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</si>
  <si>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</si>
  <si>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</si>
  <si>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</si>
  <si>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</si>
  <si>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</si>
  <si>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</si>
  <si>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</si>
  <si>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</si>
  <si>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</si>
  <si>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</si>
  <si>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</si>
  <si>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</si>
  <si>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</si>
  <si>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</si>
  <si>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</si>
  <si>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</si>
  <si>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</si>
  <si>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</si>
  <si>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</si>
  <si>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</si>
  <si>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</si>
  <si>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</si>
  <si>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</si>
  <si>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</si>
  <si>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</si>
  <si>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</si>
  <si>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</si>
  <si>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</si>
  <si>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</si>
  <si>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</si>
  <si>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</si>
  <si>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</si>
  <si>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</si>
  <si>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</si>
  <si>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</si>
  <si>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</si>
  <si>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</si>
  <si>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</si>
  <si>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</si>
  <si>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</si>
  <si>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</si>
  <si>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</si>
  <si>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</si>
  <si>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</si>
  <si>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</si>
  <si>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</si>
  <si>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</si>
  <si>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</si>
  <si>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</si>
  <si>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</si>
  <si>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</si>
  <si>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</si>
  <si>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</si>
  <si>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</si>
  <si>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</si>
  <si>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</si>
  <si>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</si>
  <si>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</si>
  <si>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</si>
  <si>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</si>
  <si>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</si>
  <si>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</si>
  <si>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</si>
  <si>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</si>
  <si>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</si>
  <si>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</si>
  <si>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</si>
  <si>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</si>
  <si>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</si>
  <si>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</si>
  <si>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</si>
  <si>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</si>
  <si>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</si>
  <si>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</si>
  <si>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</si>
  <si>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</si>
  <si>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</si>
  <si>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</si>
  <si>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</si>
  <si>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</si>
  <si>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</si>
  <si>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</si>
  <si>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</si>
  <si>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</si>
  <si>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</si>
  <si>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</si>
  <si>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</si>
  <si>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</si>
  <si>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</si>
  <si>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</si>
  <si>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</si>
  <si>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</si>
  <si>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</si>
  <si>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</si>
  <si>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</si>
  <si>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</si>
  <si>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</si>
  <si>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</si>
  <si>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</si>
  <si>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</si>
  <si>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</si>
  <si>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</si>
  <si>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</si>
  <si>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</si>
  <si>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</si>
  <si>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</si>
  <si>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</si>
  <si>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</si>
  <si>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</si>
  <si>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</si>
  <si>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</si>
  <si>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</si>
  <si>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</si>
  <si>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</si>
  <si>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</si>
  <si>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</si>
  <si>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</si>
  <si>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</si>
  <si>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</si>
  <si>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</si>
  <si>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</si>
  <si>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</si>
  <si>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</si>
  <si>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</si>
  <si>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</si>
  <si>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</si>
  <si>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</si>
  <si>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</si>
  <si>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</si>
  <si>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</si>
  <si>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</si>
  <si>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</si>
  <si>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</si>
  <si>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</si>
  <si>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</si>
  <si>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</si>
  <si>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</si>
  <si>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</si>
  <si>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</si>
  <si>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</si>
  <si>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</si>
  <si>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</si>
  <si>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</si>
  <si>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</si>
  <si>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</si>
  <si>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</si>
  <si>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</si>
  <si>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</si>
  <si>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</si>
  <si>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</si>
  <si>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</si>
  <si>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</si>
  <si>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</si>
  <si>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</si>
  <si>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</si>
  <si>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</si>
  <si>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</si>
  <si>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</si>
  <si>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</si>
  <si>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</si>
  <si>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</si>
  <si>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</si>
  <si>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</si>
  <si>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</si>
  <si>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</si>
  <si>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</si>
  <si>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</si>
  <si>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</si>
  <si>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</si>
  <si>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</si>
  <si>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</si>
  <si>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</si>
  <si>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</si>
  <si>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</si>
  <si>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</si>
  <si>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</si>
  <si>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</si>
  <si>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</si>
  <si>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</si>
  <si>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</si>
  <si>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</si>
  <si>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</si>
  <si>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</si>
  <si>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</si>
  <si>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</si>
  <si>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</si>
  <si>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</si>
  <si>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</si>
  <si>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</si>
  <si>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</si>
  <si>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</si>
  <si>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</si>
  <si>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</si>
  <si>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</si>
  <si>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</si>
  <si>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</si>
  <si>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</si>
  <si>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</si>
  <si>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</si>
  <si>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</si>
  <si>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</si>
  <si>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</si>
  <si>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</si>
  <si>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</si>
  <si>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</si>
  <si>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</si>
  <si>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</si>
  <si>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</si>
  <si>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</si>
  <si>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</si>
  <si>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</si>
  <si>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</si>
  <si>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</si>
  <si>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</si>
  <si>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</si>
  <si>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</si>
  <si>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</si>
  <si>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</si>
  <si>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</si>
  <si>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</si>
  <si>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</si>
  <si>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</si>
  <si>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</si>
  <si>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</si>
  <si>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</si>
  <si>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</si>
  <si>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</si>
  <si>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</si>
  <si>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</si>
  <si>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</si>
  <si>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</si>
  <si>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</si>
  <si>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</si>
  <si>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</si>
  <si>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</si>
  <si>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</si>
  <si>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</si>
  <si>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</si>
  <si>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</si>
  <si>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</si>
  <si>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</si>
  <si>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</si>
  <si>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</si>
  <si>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</si>
  <si>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</si>
  <si>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</si>
  <si>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</si>
  <si>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</si>
  <si>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</si>
  <si>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</si>
  <si>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</si>
  <si>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</si>
  <si>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</si>
  <si>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</si>
  <si>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</si>
  <si>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</si>
  <si>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</si>
  <si>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</si>
  <si>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</si>
  <si>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</si>
  <si>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</si>
  <si>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</si>
  <si>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</si>
  <si>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</si>
  <si>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</si>
  <si>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</si>
  <si>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</si>
  <si>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</si>
  <si>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</si>
  <si>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</si>
  <si>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</si>
  <si>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</si>
  <si>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</si>
  <si>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</si>
  <si>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</si>
  <si>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</si>
  <si>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</si>
  <si>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</si>
  <si>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</si>
  <si>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</si>
  <si>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</si>
  <si>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</si>
  <si>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</si>
  <si>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</si>
  <si>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</si>
  <si>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</si>
  <si>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</si>
  <si>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</si>
  <si>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</si>
  <si>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</si>
  <si>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</si>
  <si>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</si>
  <si>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</si>
  <si>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</si>
  <si>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</si>
  <si>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</si>
  <si>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</si>
  <si>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</si>
  <si>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</si>
  <si>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</si>
  <si>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</si>
  <si>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</si>
  <si>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</si>
  <si>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</si>
  <si>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</si>
  <si>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</si>
  <si>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</si>
  <si>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</si>
  <si>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</si>
  <si>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</si>
  <si>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</si>
  <si>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</si>
  <si>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</si>
  <si>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</si>
  <si>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</si>
  <si>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</si>
  <si>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</si>
  <si>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</si>
  <si>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</si>
  <si>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</si>
  <si>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</si>
  <si>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</si>
  <si>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</si>
  <si>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</si>
  <si>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</si>
  <si>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</si>
  <si>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</si>
  <si>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</si>
  <si>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</si>
  <si>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</si>
  <si>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</si>
  <si>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</si>
  <si>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</si>
  <si>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</si>
  <si>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</si>
  <si>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</si>
  <si>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</si>
  <si>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</si>
  <si>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</si>
  <si>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</si>
  <si>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</si>
  <si>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</si>
  <si>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</si>
  <si>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</si>
  <si>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</si>
  <si>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</si>
  <si>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</si>
  <si>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</si>
  <si>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</si>
  <si>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</si>
  <si>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</si>
  <si>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</si>
  <si>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</si>
  <si>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</si>
  <si>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</si>
  <si>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</si>
  <si>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</si>
  <si>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</si>
  <si>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</si>
  <si>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</si>
  <si>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</si>
  <si>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</si>
  <si>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</si>
  <si>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</si>
  <si>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</si>
  <si>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</si>
  <si>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</si>
  <si>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</si>
  <si>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</si>
  <si>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</si>
  <si>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</si>
  <si>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</si>
  <si>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</si>
  <si>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</si>
  <si>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</si>
  <si>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</si>
  <si>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</si>
  <si>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</si>
  <si>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</si>
  <si>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</si>
  <si>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</si>
  <si>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</si>
  <si>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</si>
  <si>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</si>
  <si>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</si>
  <si>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</si>
  <si>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</si>
  <si>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</si>
  <si>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</si>
  <si>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</si>
  <si>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</si>
  <si>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</si>
  <si>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</si>
  <si>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</si>
  <si>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</si>
  <si>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</si>
  <si>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</si>
  <si>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</si>
  <si>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</si>
  <si>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</si>
  <si>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</si>
  <si>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</si>
  <si>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</si>
  <si>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</si>
  <si>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</si>
  <si>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</si>
  <si>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</si>
  <si>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</si>
  <si>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</si>
  <si>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</si>
  <si>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</si>
  <si>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</si>
  <si>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</si>
  <si>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</si>
  <si>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</si>
  <si>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</si>
  <si>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</si>
  <si>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</si>
  <si>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</si>
  <si>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</si>
  <si>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</si>
  <si>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</si>
  <si>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</si>
  <si>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</si>
  <si>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</si>
  <si>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</si>
  <si>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</si>
  <si>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</si>
  <si>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</si>
  <si>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</si>
  <si>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</si>
  <si>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</si>
  <si>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</si>
  <si>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</si>
  <si>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</si>
  <si>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</si>
  <si>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</si>
  <si>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</si>
  <si>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</si>
  <si>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</si>
  <si>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</si>
  <si>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</si>
  <si>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</si>
  <si>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</si>
  <si>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</si>
  <si>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</si>
  <si>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</si>
  <si>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</si>
  <si>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</si>
  <si>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</si>
  <si>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</si>
  <si>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</si>
  <si>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</si>
  <si>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</si>
  <si>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</si>
  <si>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</si>
  <si>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</si>
  <si>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</si>
  <si>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</si>
  <si>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</si>
  <si>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</si>
  <si>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</si>
  <si>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</si>
  <si>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</si>
  <si>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</si>
  <si>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</si>
  <si>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</si>
  <si>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</si>
  <si>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</si>
  <si>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</si>
  <si>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</si>
  <si>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</si>
  <si>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</si>
  <si>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</si>
  <si>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</si>
  <si>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</si>
  <si>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</si>
  <si>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</si>
  <si>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</si>
  <si>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</si>
  <si>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</si>
  <si>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</si>
  <si>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</si>
  <si>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</si>
  <si>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</si>
  <si>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</si>
  <si>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</si>
  <si>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</si>
  <si>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</si>
  <si>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</si>
  <si>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</si>
  <si>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</si>
  <si>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</si>
  <si>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</si>
  <si>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</si>
  <si>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</si>
  <si>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</si>
  <si>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</si>
  <si>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</si>
  <si>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</si>
  <si>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</si>
  <si>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</si>
  <si>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</si>
  <si>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</si>
  <si>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</si>
  <si>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</si>
  <si>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</si>
  <si>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</si>
  <si>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</si>
  <si>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</si>
  <si>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</si>
  <si>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</si>
  <si>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</si>
  <si>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</si>
  <si>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</si>
  <si>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</si>
  <si>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</si>
  <si>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</si>
  <si>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</si>
  <si>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</si>
  <si>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</si>
  <si>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</si>
  <si>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</si>
  <si>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</si>
  <si>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</si>
  <si>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</si>
  <si>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</si>
  <si>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</si>
  <si>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</si>
  <si>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</si>
  <si>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</si>
  <si>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</si>
  <si>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</si>
  <si>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</si>
  <si>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</si>
  <si>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</si>
  <si>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</si>
  <si>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</si>
  <si>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</si>
  <si>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</si>
  <si>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</si>
  <si>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</si>
  <si>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</si>
  <si>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</si>
  <si>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</si>
  <si>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</si>
  <si>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</si>
  <si>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</si>
  <si>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</si>
  <si>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</si>
  <si>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</si>
  <si>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</si>
  <si>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</si>
  <si>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</si>
  <si>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</si>
  <si>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</si>
  <si>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</si>
  <si>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</si>
  <si>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</si>
  <si>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</si>
  <si>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</si>
  <si>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</si>
  <si>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</si>
  <si>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</si>
  <si>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</si>
  <si>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</si>
  <si>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</si>
  <si>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</si>
  <si>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</si>
  <si>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</si>
  <si>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</si>
  <si>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</si>
  <si>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</si>
  <si>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</si>
  <si>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</si>
  <si>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</si>
  <si>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</si>
  <si>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</si>
  <si>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</si>
  <si>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</si>
  <si>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</si>
  <si>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</si>
  <si>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</si>
  <si>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</si>
  <si>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</si>
  <si>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</si>
  <si>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</si>
  <si>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</si>
  <si>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</si>
  <si>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</si>
  <si>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</si>
  <si>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</si>
  <si>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</si>
  <si>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</si>
  <si>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</si>
  <si>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</si>
  <si>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</si>
  <si>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</si>
  <si>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</si>
  <si>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</si>
  <si>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</si>
  <si>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</si>
  <si>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</si>
  <si>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</si>
  <si>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</si>
  <si>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</si>
  <si>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</si>
  <si>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</si>
  <si>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</si>
  <si>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</si>
  <si>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</si>
  <si>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</si>
  <si>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</si>
  <si>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</si>
  <si>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</si>
  <si>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</si>
  <si>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</si>
  <si>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</si>
  <si>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</si>
  <si>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</si>
  <si>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</si>
  <si>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</si>
  <si>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</si>
  <si>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</si>
  <si>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</si>
  <si>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</si>
  <si>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</si>
  <si>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</si>
  <si>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</si>
  <si>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</si>
  <si>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</si>
  <si>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</si>
  <si>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</si>
  <si>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</si>
  <si>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</si>
  <si>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</si>
  <si>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</si>
  <si>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</si>
  <si>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</si>
  <si>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</si>
  <si>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</si>
  <si>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</si>
  <si>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</si>
  <si>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</si>
  <si>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</si>
  <si>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</si>
  <si>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</si>
  <si>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</si>
  <si>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</si>
  <si>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</si>
  <si>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</si>
  <si>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</si>
  <si>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</si>
  <si>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</si>
  <si>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</si>
  <si>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</si>
  <si>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</si>
  <si>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</si>
  <si>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</si>
  <si>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</si>
  <si>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</si>
  <si>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</si>
  <si>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</si>
  <si>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</si>
  <si>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</si>
  <si>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</si>
  <si>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</si>
  <si>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</si>
  <si>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</si>
  <si>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</si>
  <si>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</si>
  <si>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</si>
  <si>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</si>
  <si>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</si>
  <si>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</si>
  <si>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</si>
  <si>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</si>
  <si>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</si>
  <si>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</si>
  <si>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</si>
  <si>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</si>
  <si>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</si>
  <si>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</si>
  <si>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</si>
  <si>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</si>
  <si>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</si>
  <si>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</si>
  <si>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</si>
  <si>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</si>
  <si>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</si>
  <si>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</si>
  <si>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</si>
  <si>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</si>
  <si>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</si>
  <si>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</si>
  <si>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</si>
  <si>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</si>
  <si>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</si>
  <si>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</si>
  <si>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</si>
  <si>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</si>
  <si>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</si>
  <si>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</si>
  <si>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</si>
  <si>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</si>
  <si>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</si>
  <si>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</si>
  <si>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</si>
  <si>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</si>
  <si>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</si>
  <si>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</si>
  <si>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</si>
  <si>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</si>
  <si>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</si>
  <si>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</si>
  <si>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</si>
  <si>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</si>
  <si>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</si>
  <si>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</si>
  <si>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</si>
  <si>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</si>
  <si>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</si>
  <si>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</si>
  <si>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</si>
  <si>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</si>
  <si>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</si>
  <si>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</si>
  <si>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</si>
  <si>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</si>
  <si>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</si>
  <si>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</si>
  <si>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</si>
  <si>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</si>
  <si>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</si>
  <si>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</si>
  <si>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</si>
  <si>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</si>
  <si>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</si>
  <si>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</si>
  <si>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</si>
  <si>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</si>
  <si>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</si>
  <si>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</si>
  <si>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</si>
  <si>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</si>
  <si>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</si>
  <si>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</si>
  <si>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</si>
  <si>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</si>
  <si>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</si>
  <si>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</si>
  <si>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</si>
  <si>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</si>
  <si>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</si>
  <si>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</si>
  <si>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</si>
  <si>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</si>
  <si>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</si>
  <si>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</si>
  <si>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</si>
  <si>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</si>
  <si>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</si>
  <si>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</si>
  <si>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</si>
  <si>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</si>
  <si>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</si>
  <si>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</si>
  <si>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</si>
  <si>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</si>
  <si>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</si>
  <si>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</si>
  <si>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</si>
  <si>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</si>
  <si>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</si>
  <si>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</si>
  <si>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</si>
  <si>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</si>
  <si>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</si>
  <si>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</si>
  <si>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</si>
  <si>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</si>
  <si>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</si>
  <si>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</si>
  <si>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</si>
  <si>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</si>
  <si>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</si>
  <si>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</si>
  <si>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</si>
  <si>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</si>
  <si>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</si>
  <si>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</si>
  <si>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</si>
  <si>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</si>
  <si>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</si>
  <si>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</si>
  <si>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</si>
  <si>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</si>
  <si>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</si>
  <si>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</si>
  <si>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</si>
  <si>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</si>
  <si>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</si>
  <si>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</si>
  <si>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</si>
  <si>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</si>
  <si>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</si>
  <si>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</si>
  <si>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</si>
  <si>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</si>
  <si>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</si>
  <si>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</si>
  <si>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</si>
  <si>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</si>
  <si>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</si>
  <si>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</si>
  <si>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</si>
  <si>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</si>
  <si>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</si>
  <si>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</si>
  <si>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</si>
  <si>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</si>
  <si>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</si>
  <si>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</si>
  <si>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</si>
  <si>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</si>
  <si>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</si>
  <si>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</si>
  <si>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</si>
  <si>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</si>
  <si>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</si>
  <si>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</si>
  <si>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</si>
  <si>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</si>
  <si>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</si>
  <si>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</si>
  <si>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</si>
  <si>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</si>
  <si>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</si>
  <si>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</si>
  <si>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</si>
  <si>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</si>
  <si>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</si>
  <si>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</si>
  <si>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</si>
  <si>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</si>
  <si>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</si>
  <si>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</si>
  <si>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</si>
  <si>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</si>
  <si>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</si>
  <si>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</si>
  <si>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</si>
  <si>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</si>
  <si>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</si>
  <si>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</si>
  <si>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</si>
  <si>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</si>
  <si>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</si>
  <si>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</si>
  <si>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</si>
  <si>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</si>
  <si>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</si>
  <si>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</si>
  <si>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</si>
  <si>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</si>
  <si>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</si>
  <si>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</si>
  <si>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</si>
  <si>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</si>
  <si>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</si>
  <si>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</si>
  <si>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</si>
  <si>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</si>
  <si>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</si>
  <si>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</si>
  <si>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</si>
  <si>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</si>
  <si>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</si>
  <si>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</si>
  <si>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</si>
  <si>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</si>
  <si>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</si>
  <si>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</si>
  <si>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</si>
  <si>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</si>
  <si>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</si>
  <si>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</si>
  <si>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</si>
  <si>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</si>
  <si>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</si>
  <si>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</si>
  <si>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</si>
  <si>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</si>
  <si>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</si>
  <si>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</si>
  <si>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</si>
  <si>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</si>
  <si>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</si>
  <si>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</si>
  <si>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</si>
  <si>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</si>
  <si>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</si>
  <si>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</si>
  <si>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</si>
  <si>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</si>
  <si>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</si>
  <si>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</si>
  <si>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</si>
  <si>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</si>
  <si>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</si>
  <si>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</si>
  <si>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</si>
  <si>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</si>
  <si>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</si>
  <si>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</si>
  <si>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</si>
  <si>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</si>
  <si>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</si>
  <si>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</si>
  <si>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</si>
  <si>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</si>
  <si>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</si>
  <si>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</si>
  <si>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</si>
  <si>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</si>
  <si>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</si>
  <si>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</si>
  <si>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</si>
  <si>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</si>
  <si>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</si>
  <si>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</si>
  <si>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</si>
  <si>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</si>
  <si>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</si>
  <si>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</si>
  <si>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</si>
  <si>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</si>
  <si>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</si>
  <si>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</si>
  <si>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</si>
  <si>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</si>
  <si>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</si>
  <si>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</si>
  <si>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</si>
  <si>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</si>
  <si>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</si>
  <si>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</si>
  <si>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</si>
  <si>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</si>
  <si>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</si>
  <si>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</si>
  <si>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</si>
  <si>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</si>
  <si>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</si>
  <si>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</si>
  <si>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</si>
  <si>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</si>
  <si>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</si>
  <si>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</si>
  <si>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</si>
  <si>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</si>
  <si>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</si>
  <si>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</si>
  <si>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</si>
  <si>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</si>
  <si>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</si>
  <si>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</si>
  <si>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</si>
  <si>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</si>
  <si>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</si>
  <si>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</si>
  <si>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</si>
  <si>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</si>
  <si>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</si>
  <si>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</si>
  <si>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</si>
  <si>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</si>
  <si>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</si>
  <si>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</si>
  <si>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</si>
  <si>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</si>
  <si>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</si>
  <si>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</si>
  <si>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</si>
  <si>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</si>
  <si>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</si>
  <si>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</si>
  <si>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</si>
  <si>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</si>
  <si>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</si>
  <si>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</si>
  <si>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</si>
  <si>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</si>
  <si>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</si>
  <si>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</si>
  <si>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</si>
  <si>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</si>
  <si>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</si>
  <si>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</si>
  <si>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</si>
  <si>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</si>
  <si>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</si>
  <si>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</si>
  <si>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</si>
  <si>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</si>
  <si>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</si>
  <si>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</si>
  <si>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</si>
  <si>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</si>
  <si>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</si>
  <si>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</si>
  <si>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</si>
  <si>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</si>
  <si>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</si>
  <si>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</si>
  <si>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</si>
  <si>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</si>
  <si>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</si>
  <si>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</si>
  <si>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</si>
  <si>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</si>
  <si>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</si>
  <si>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</si>
  <si>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</si>
  <si>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</si>
  <si>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</si>
  <si>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</si>
  <si>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</si>
  <si>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</si>
  <si>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</si>
  <si>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</si>
  <si>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</si>
  <si>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</si>
  <si>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</si>
  <si>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</si>
  <si>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</si>
  <si>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</si>
  <si>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</si>
  <si>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</si>
  <si>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</si>
  <si>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</si>
  <si>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</si>
  <si>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</si>
  <si>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</si>
  <si>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</si>
  <si>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</si>
  <si>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</si>
  <si>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</si>
  <si>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</si>
  <si>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</si>
  <si>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</si>
  <si>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</si>
  <si>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</si>
  <si>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</si>
  <si>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</si>
  <si>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</si>
  <si>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</si>
  <si>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</si>
  <si>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</si>
  <si>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</si>
  <si>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</si>
  <si>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</si>
  <si>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</si>
  <si>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</si>
  <si>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</si>
  <si>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</si>
  <si>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</si>
  <si>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</si>
  <si>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</si>
  <si>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</si>
  <si>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</si>
  <si>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</si>
  <si>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</si>
  <si>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</si>
  <si>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</si>
  <si>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</si>
  <si>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</si>
  <si>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</si>
  <si>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</si>
  <si>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</si>
  <si>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</si>
  <si>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</si>
  <si>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</si>
  <si>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</si>
  <si>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</si>
  <si>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</si>
  <si>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</si>
  <si>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</si>
  <si>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</si>
  <si>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</si>
  <si>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</si>
  <si>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</si>
  <si>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</si>
  <si>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</si>
  <si>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</si>
  <si>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</si>
  <si>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</si>
  <si>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</si>
  <si>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</si>
  <si>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</si>
  <si>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</si>
  <si>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</si>
  <si>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</si>
  <si>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</si>
  <si>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</si>
  <si>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</si>
  <si>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</si>
  <si>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</si>
  <si>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</si>
  <si>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</si>
  <si>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</si>
  <si>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</si>
  <si>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</si>
  <si>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</si>
  <si>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</si>
  <si>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</si>
  <si>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</si>
  <si>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</si>
  <si>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</si>
  <si>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</si>
  <si>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</si>
  <si>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</si>
  <si>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</si>
  <si>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</si>
  <si>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</si>
  <si>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</si>
  <si>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</si>
  <si>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</si>
  <si>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</si>
  <si>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</si>
  <si>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</si>
  <si>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</si>
  <si>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</si>
  <si>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</si>
  <si>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</si>
  <si>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</si>
  <si>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</si>
  <si>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</si>
  <si>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</si>
  <si>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</si>
  <si>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</si>
  <si>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</si>
  <si>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</si>
  <si>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</si>
  <si>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</si>
  <si>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</si>
  <si>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</si>
  <si>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</si>
  <si>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</si>
  <si>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</si>
  <si>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</si>
  <si>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</si>
  <si>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</si>
  <si>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</si>
  <si>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</si>
  <si>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</si>
  <si>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</si>
  <si>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</si>
  <si>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</si>
  <si>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</si>
  <si>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</si>
  <si>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</si>
  <si>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</si>
  <si>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</si>
  <si>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</si>
  <si>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</si>
  <si>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</si>
  <si>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</si>
  <si>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</si>
  <si>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</si>
  <si>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</si>
  <si>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</si>
  <si>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</si>
  <si>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</si>
  <si>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</si>
  <si>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</si>
  <si>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</si>
  <si>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</si>
  <si>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</si>
  <si>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</si>
  <si>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</si>
  <si>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</si>
  <si>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</si>
  <si>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</si>
  <si>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</si>
  <si>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</si>
  <si>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</si>
  <si>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</si>
  <si>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</si>
  <si>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</si>
  <si>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</si>
  <si>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</si>
  <si>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</si>
  <si>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</si>
  <si>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</si>
  <si>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</si>
  <si>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</si>
  <si>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</si>
  <si>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</si>
  <si>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</si>
  <si>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</si>
  <si>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</si>
  <si>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</si>
  <si>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</si>
  <si>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</si>
  <si>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</si>
  <si>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</si>
  <si>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</si>
  <si>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</si>
  <si>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</si>
  <si>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</si>
  <si>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</si>
  <si>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</si>
  <si>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</si>
  <si>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</si>
  <si>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</si>
  <si>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</si>
  <si>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</si>
  <si>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</si>
  <si>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</si>
  <si>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</si>
  <si>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</si>
  <si>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</si>
  <si>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</si>
  <si>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</si>
  <si>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</si>
  <si>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</si>
  <si>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</si>
  <si>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</si>
  <si>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</si>
  <si>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</si>
  <si>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</si>
  <si>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</si>
  <si>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</si>
  <si>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</si>
  <si>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</si>
  <si>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</si>
  <si>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</si>
  <si>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</si>
  <si>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</si>
  <si>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</si>
  <si>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</si>
  <si>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</si>
  <si>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</si>
  <si>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</si>
  <si>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</si>
  <si>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</si>
  <si>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</si>
  <si>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</si>
  <si>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</si>
  <si>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</si>
  <si>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</si>
  <si>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</si>
  <si>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</si>
  <si>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</si>
  <si>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</si>
  <si>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</si>
  <si>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</si>
  <si>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</si>
  <si>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</si>
  <si>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</si>
  <si>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</si>
  <si>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</si>
  <si>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</si>
  <si>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</si>
  <si>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</si>
  <si>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</si>
  <si>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</si>
  <si>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</si>
  <si>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</si>
  <si>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</si>
  <si>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</si>
  <si>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</si>
  <si>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</si>
  <si>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</si>
  <si>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</si>
  <si>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</si>
  <si>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</si>
  <si>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</si>
  <si>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</si>
  <si>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</si>
  <si>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</si>
  <si>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</si>
  <si>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</si>
  <si>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</si>
  <si>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</si>
  <si>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</si>
  <si>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</si>
  <si>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</si>
  <si>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</si>
  <si>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</si>
  <si>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</si>
  <si>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</si>
  <si>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</si>
  <si>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</si>
  <si>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</si>
  <si>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</si>
  <si>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</si>
  <si>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</si>
  <si>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</si>
  <si>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</si>
  <si>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</si>
  <si>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</si>
  <si>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</si>
  <si>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</si>
  <si>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</si>
  <si>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</si>
  <si>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</si>
  <si>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</si>
  <si>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</si>
  <si>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</si>
  <si>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</si>
  <si>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</si>
  <si>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</si>
  <si>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</si>
  <si>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</si>
  <si>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</si>
  <si>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</si>
  <si>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</si>
  <si>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</si>
  <si>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</si>
  <si>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</si>
  <si>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</si>
  <si>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</si>
  <si>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</si>
  <si>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</si>
  <si>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</si>
  <si>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</si>
  <si>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</si>
  <si>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</si>
  <si>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</si>
  <si>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</si>
  <si>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</si>
  <si>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</si>
  <si>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</si>
  <si>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</si>
  <si>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</si>
  <si>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</si>
  <si>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</si>
  <si>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</si>
  <si>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</si>
  <si>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</si>
  <si>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</si>
  <si>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</si>
  <si>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</si>
  <si>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</si>
  <si>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</si>
  <si>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</si>
  <si>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</si>
  <si>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</si>
  <si>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</si>
  <si>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</si>
  <si>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</si>
  <si>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</si>
  <si>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</si>
  <si>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</si>
  <si>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</si>
  <si>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</si>
  <si>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</si>
  <si>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</si>
  <si>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</si>
  <si>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</si>
  <si>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</si>
  <si>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</si>
  <si>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</si>
  <si>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</si>
  <si>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</si>
  <si>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</si>
  <si>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</si>
  <si>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</si>
  <si>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</si>
  <si>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</si>
  <si>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</si>
  <si>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</si>
  <si>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</si>
  <si>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</si>
  <si>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</si>
  <si>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</si>
  <si>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</si>
  <si>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</si>
  <si>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</si>
  <si>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</si>
  <si>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</si>
  <si>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</si>
  <si>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</si>
  <si>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</si>
  <si>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</si>
  <si>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</si>
  <si>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</si>
  <si>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</si>
  <si>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</si>
  <si>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</si>
  <si>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</si>
  <si>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</si>
  <si>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</si>
  <si>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</si>
  <si>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</si>
  <si>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</si>
  <si>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</si>
  <si>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</si>
  <si>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</si>
  <si>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</si>
  <si>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</si>
  <si>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</si>
  <si>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</si>
  <si>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</si>
  <si>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</si>
  <si>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</si>
  <si>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</si>
  <si>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</si>
  <si>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</si>
  <si>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</si>
  <si>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</si>
  <si>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</si>
  <si>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</si>
  <si>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</si>
  <si>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</si>
  <si>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</si>
  <si>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</si>
  <si>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</si>
  <si>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</si>
  <si>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</si>
  <si>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</si>
  <si>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</si>
  <si>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</si>
  <si>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</si>
  <si>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</si>
  <si>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</si>
  <si>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</si>
  <si>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</si>
  <si>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</si>
  <si>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</si>
  <si>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</si>
  <si>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</si>
  <si>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</si>
  <si>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</si>
  <si>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</si>
  <si>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</si>
  <si>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</si>
  <si>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</si>
  <si>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</si>
  <si>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</si>
  <si>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</si>
  <si>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</si>
  <si>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</si>
  <si>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</si>
  <si>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</si>
  <si>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</si>
  <si>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</si>
  <si>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</si>
  <si>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</si>
  <si>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</si>
  <si>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</si>
  <si>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</si>
  <si>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</si>
  <si>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</si>
  <si>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</si>
  <si>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</si>
  <si>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</si>
  <si>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</si>
  <si>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</si>
  <si>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</si>
  <si>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</si>
  <si>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</si>
  <si>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</si>
  <si>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</si>
  <si>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</si>
  <si>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</si>
  <si>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</si>
  <si>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</si>
  <si>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</si>
  <si>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</si>
  <si>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</si>
  <si>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</si>
  <si>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</si>
  <si>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</si>
  <si>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</si>
  <si>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</si>
  <si>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</si>
  <si>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</si>
  <si>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</si>
  <si>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</si>
  <si>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</si>
  <si>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</si>
  <si>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</si>
  <si>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</si>
  <si>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</si>
  <si>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</si>
  <si>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</si>
  <si>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</si>
  <si>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</si>
  <si>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</si>
  <si>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</si>
  <si>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</si>
  <si>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</si>
  <si>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</si>
  <si>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</si>
  <si>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</si>
  <si>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</si>
  <si>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</si>
  <si>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</si>
  <si>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</si>
  <si>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</si>
  <si>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</si>
  <si>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</si>
  <si>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</si>
  <si>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</si>
  <si>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</si>
  <si>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</si>
  <si>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</si>
  <si>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</si>
  <si>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</si>
  <si>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</si>
  <si>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</si>
  <si>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</si>
  <si>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</si>
  <si>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</si>
  <si>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</si>
  <si>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</si>
  <si>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</si>
  <si>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</si>
  <si>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</si>
  <si>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</si>
  <si>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</si>
  <si>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</si>
  <si>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</si>
  <si>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</si>
  <si>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</si>
  <si>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</si>
  <si>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</si>
  <si>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</si>
  <si>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</si>
  <si>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</si>
  <si>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</si>
  <si>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</si>
  <si>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</si>
  <si>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</si>
  <si>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</si>
  <si>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</si>
  <si>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</si>
  <si>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</si>
  <si>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</si>
  <si>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</si>
  <si>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</si>
  <si>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</si>
  <si>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</si>
  <si>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</si>
  <si>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</si>
  <si>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</si>
  <si>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</si>
  <si>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</si>
  <si>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</si>
  <si>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</si>
  <si>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</si>
  <si>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</si>
  <si>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</si>
  <si>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</si>
  <si>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</si>
  <si>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</si>
  <si>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</si>
  <si>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</si>
  <si>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</si>
  <si>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</si>
  <si>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</si>
  <si>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</si>
  <si>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</si>
  <si>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</si>
  <si>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</si>
  <si>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</si>
  <si>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</si>
  <si>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</si>
  <si>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</si>
  <si>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</si>
  <si>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</si>
  <si>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</si>
  <si>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</si>
  <si>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</si>
  <si>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</si>
  <si>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</si>
  <si>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</si>
  <si>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</si>
  <si>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</si>
  <si>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</si>
  <si>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</si>
  <si>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</si>
  <si>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</si>
  <si>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</si>
  <si>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</si>
  <si>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</si>
  <si>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</si>
  <si>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</si>
  <si>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</si>
  <si>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</si>
  <si>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</si>
  <si>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</si>
  <si>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</si>
  <si>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</si>
  <si>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</si>
  <si>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</si>
  <si>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</si>
  <si>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</si>
  <si>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</si>
  <si>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</si>
  <si>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</si>
  <si>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</si>
  <si>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</si>
  <si>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</si>
  <si>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</si>
  <si>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</si>
  <si>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</si>
  <si>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</si>
  <si>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</si>
  <si>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</si>
  <si>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</si>
  <si>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</si>
  <si>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</si>
  <si>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</si>
  <si>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</si>
  <si>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</si>
  <si>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</si>
  <si>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</si>
  <si>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</si>
  <si>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</si>
  <si>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</si>
  <si>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</si>
  <si>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</si>
  <si>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</si>
  <si>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</si>
  <si>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</si>
  <si>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</si>
  <si>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</si>
  <si>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</si>
  <si>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</si>
  <si>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</si>
  <si>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</si>
  <si>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</si>
  <si>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</si>
  <si>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</si>
  <si>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</si>
  <si>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</si>
  <si>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</si>
  <si>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</si>
  <si>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</si>
  <si>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</si>
  <si>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</si>
  <si>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</si>
  <si>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</si>
  <si>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</si>
  <si>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</si>
  <si>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</si>
  <si>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</si>
  <si>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</si>
  <si>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</si>
  <si>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</si>
  <si>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</si>
  <si>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</si>
  <si>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</si>
  <si>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</si>
  <si>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</si>
  <si>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</si>
  <si>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</si>
  <si>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</si>
  <si>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</si>
  <si>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</si>
  <si>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</si>
  <si>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</si>
  <si>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</si>
  <si>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</si>
  <si>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</si>
  <si>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</si>
  <si>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</si>
  <si>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</si>
  <si>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</si>
  <si>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</si>
  <si>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</si>
  <si>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</si>
  <si>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</si>
  <si>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</si>
  <si>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</si>
  <si>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</si>
  <si>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</si>
  <si>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</si>
  <si>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</si>
  <si>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</si>
  <si>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</si>
  <si>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</si>
  <si>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</si>
  <si>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</si>
  <si>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</si>
  <si>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</si>
  <si>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</si>
  <si>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</si>
  <si>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</si>
  <si>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</si>
  <si>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</si>
  <si>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</si>
  <si>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</si>
  <si>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</si>
  <si>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</si>
  <si>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</si>
  <si>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</si>
  <si>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</si>
  <si>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</si>
  <si>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</si>
  <si>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</si>
  <si>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</si>
  <si>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</si>
  <si>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</si>
  <si>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</si>
  <si>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</si>
  <si>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</si>
  <si>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</si>
  <si>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</si>
  <si>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</si>
  <si>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</si>
  <si>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</si>
  <si>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</si>
  <si>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</si>
  <si>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</si>
  <si>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</si>
  <si>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</si>
  <si>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</si>
  <si>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</si>
  <si>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</si>
  <si>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</si>
  <si>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</si>
  <si>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</si>
  <si>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</si>
  <si>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</si>
  <si>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</si>
  <si>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</si>
  <si>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</si>
  <si>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</si>
  <si>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</si>
  <si>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</si>
  <si>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</si>
  <si>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</si>
  <si>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</si>
  <si>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</si>
  <si>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</si>
  <si>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</si>
  <si>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</si>
  <si>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</si>
  <si>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</si>
  <si>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</si>
  <si>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</si>
  <si>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</si>
  <si>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</si>
  <si>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</si>
  <si>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</si>
  <si>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</si>
  <si>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</si>
  <si>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</si>
  <si>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</si>
  <si>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</si>
  <si>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</si>
  <si>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</si>
  <si>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</si>
  <si>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</si>
  <si>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</si>
  <si>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</si>
  <si>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</si>
  <si>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</si>
  <si>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</si>
  <si>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</si>
  <si>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</si>
  <si>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</si>
  <si>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</si>
  <si>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</si>
  <si>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</si>
  <si>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</si>
  <si>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</si>
  <si>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</si>
  <si>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</si>
  <si>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</si>
  <si>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</si>
  <si>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</si>
  <si>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</si>
  <si>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</si>
  <si>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</si>
  <si>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</si>
  <si>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</si>
  <si>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</si>
  <si>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</si>
  <si>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</si>
  <si>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</si>
  <si>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</si>
  <si>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</si>
  <si>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</si>
  <si>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</si>
  <si>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</si>
  <si>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</si>
  <si>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</si>
  <si>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</si>
  <si>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</si>
  <si>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</si>
  <si>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</si>
  <si>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</si>
  <si>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</si>
  <si>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</si>
  <si>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</si>
  <si>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</si>
  <si>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</si>
  <si>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</si>
  <si>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</si>
  <si>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</si>
  <si>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</si>
  <si>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</si>
  <si>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</si>
  <si>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</si>
  <si>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</si>
  <si>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</si>
  <si>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</si>
  <si>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</si>
  <si>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</si>
  <si>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</si>
  <si>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</si>
  <si>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</si>
  <si>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</si>
  <si>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</si>
  <si>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</si>
  <si>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</si>
  <si>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</si>
  <si>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</si>
  <si>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</si>
  <si>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</si>
  <si>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</si>
  <si>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</si>
  <si>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</si>
  <si>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</si>
  <si>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</si>
  <si>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</si>
  <si>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</si>
  <si>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</si>
  <si>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</si>
  <si>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</si>
  <si>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</si>
  <si>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</si>
  <si>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</si>
  <si>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</si>
  <si>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</si>
  <si>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</si>
  <si>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</si>
  <si>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</si>
  <si>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</si>
  <si>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</si>
  <si>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</si>
  <si>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</si>
  <si>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</si>
  <si>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</si>
  <si>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</si>
  <si>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</si>
  <si>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</si>
  <si>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</si>
  <si>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</si>
  <si>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</si>
  <si>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</si>
  <si>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</si>
  <si>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</si>
  <si>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</si>
  <si>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</si>
  <si>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</si>
  <si>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</si>
  <si>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</si>
  <si>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</si>
  <si>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</si>
  <si>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</si>
  <si>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</si>
  <si>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</si>
  <si>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</si>
  <si>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</si>
  <si>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</si>
  <si>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</si>
  <si>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</si>
  <si>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</si>
  <si>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</si>
  <si>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</si>
  <si>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</si>
  <si>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</si>
  <si>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</si>
  <si>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</si>
  <si>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</si>
  <si>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</si>
  <si>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</si>
  <si>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</si>
  <si>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</si>
  <si>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</si>
  <si>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</si>
  <si>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</si>
  <si>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</si>
  <si>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</si>
  <si>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</si>
  <si>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</si>
  <si>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</si>
  <si>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</si>
  <si>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</si>
  <si>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</si>
  <si>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</si>
  <si>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</si>
  <si>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</si>
  <si>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</si>
  <si>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</si>
  <si>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</si>
  <si>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</si>
  <si>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</si>
  <si>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</si>
  <si>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</si>
  <si>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</si>
  <si>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</si>
  <si>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</si>
  <si>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</si>
  <si>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</si>
  <si>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</si>
  <si>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</si>
  <si>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</si>
  <si>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</si>
  <si>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</si>
  <si>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</si>
  <si>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</si>
  <si>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</si>
  <si>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</si>
  <si>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</si>
  <si>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</si>
  <si>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</si>
  <si>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</si>
  <si>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</si>
  <si>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</si>
  <si>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</si>
  <si>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</si>
  <si>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</si>
  <si>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</si>
  <si>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</si>
  <si>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</si>
  <si>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</si>
  <si>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</si>
  <si>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</si>
  <si>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</si>
  <si>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</si>
  <si>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</si>
  <si>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</si>
  <si>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</si>
  <si>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</si>
  <si>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</si>
  <si>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</si>
  <si>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</si>
  <si>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</si>
  <si>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</si>
  <si>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</si>
  <si>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</si>
  <si>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</si>
  <si>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</si>
  <si>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</si>
  <si>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</si>
  <si>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</si>
  <si>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</si>
  <si>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</si>
  <si>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</si>
  <si>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</si>
  <si>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</si>
  <si>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</si>
  <si>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</si>
  <si>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</si>
  <si>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</si>
  <si>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</si>
  <si>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</si>
  <si>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</si>
  <si>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</si>
  <si>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</si>
  <si>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</si>
  <si>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</si>
  <si>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</si>
  <si>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</si>
  <si>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</si>
  <si>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</si>
  <si>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</si>
  <si>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</si>
  <si>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</si>
  <si>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</si>
  <si>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</si>
  <si>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</si>
  <si>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</si>
  <si>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</si>
  <si>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</si>
  <si>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</si>
  <si>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</si>
  <si>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</si>
  <si>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</si>
  <si>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</si>
  <si>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</si>
  <si>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</si>
  <si>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</si>
  <si>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</si>
  <si>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</si>
  <si>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</si>
  <si>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</si>
  <si>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</si>
  <si>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</si>
  <si>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</si>
  <si>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</si>
  <si>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</si>
  <si>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</si>
  <si>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</si>
  <si>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</si>
  <si>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</si>
  <si>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</si>
  <si>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</si>
  <si>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</si>
  <si>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</si>
  <si>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</si>
  <si>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</si>
  <si>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</si>
  <si>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</si>
  <si>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</si>
  <si>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</si>
  <si>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</si>
  <si>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</si>
  <si>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</si>
  <si>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</si>
  <si>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</si>
  <si>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</si>
  <si>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</si>
  <si>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</si>
  <si>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</si>
  <si>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</si>
  <si>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</si>
  <si>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</si>
  <si>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</si>
  <si>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</si>
  <si>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</si>
  <si>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</si>
  <si>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</si>
  <si>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</si>
  <si>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</si>
  <si>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</si>
  <si>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</si>
  <si>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</si>
  <si>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</si>
  <si>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</si>
  <si>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</si>
  <si>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</si>
  <si>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</si>
  <si>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</si>
  <si>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</si>
  <si>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</si>
  <si>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</si>
  <si>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</si>
  <si>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</si>
  <si>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</si>
  <si>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</si>
  <si>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</si>
  <si>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</si>
  <si>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</si>
  <si>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</si>
  <si>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</si>
  <si>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</si>
  <si>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</si>
  <si>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</si>
  <si>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</si>
  <si>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</si>
  <si>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</si>
  <si>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</si>
  <si>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</si>
  <si>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</si>
  <si>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</si>
  <si>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</si>
  <si>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</si>
  <si>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</si>
  <si>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</si>
  <si>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</si>
  <si>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</si>
  <si>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</si>
  <si>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</si>
  <si>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</si>
  <si>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</si>
  <si>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</si>
  <si>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</si>
  <si>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</si>
  <si>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</si>
  <si>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</si>
  <si>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</si>
  <si>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</si>
  <si>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</si>
  <si>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</si>
  <si>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</si>
  <si>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</si>
  <si>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</si>
  <si>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</si>
  <si>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</si>
  <si>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</si>
  <si>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</si>
  <si>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</si>
  <si>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</si>
  <si>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</si>
  <si>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</si>
  <si>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</si>
  <si>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</si>
  <si>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V1-I0-703X6-04D19-65K2540</t>
  </si>
  <si>
    <t>Светодиодный прожектор VARTON AirQub 1250 Вт 4000 K 20°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</si>
  <si>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</si>
  <si>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</si>
  <si>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</si>
  <si>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</si>
  <si>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</si>
  <si>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</si>
  <si>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</si>
  <si>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</si>
  <si>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</si>
  <si>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</si>
  <si>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</si>
  <si>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</si>
  <si>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</si>
  <si>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</si>
  <si>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</si>
  <si>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</si>
  <si>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</si>
  <si>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</si>
  <si>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</si>
  <si>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</si>
  <si>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</si>
  <si>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</si>
  <si>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</si>
  <si>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</si>
  <si>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</si>
  <si>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</si>
  <si>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</si>
  <si>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</si>
  <si>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</si>
  <si>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</si>
  <si>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</si>
  <si>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</si>
  <si>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</si>
  <si>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</si>
  <si>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</si>
  <si>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</si>
  <si>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</si>
  <si>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</si>
  <si>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</si>
  <si>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</si>
  <si>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</si>
  <si>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</si>
  <si>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</si>
  <si>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</si>
  <si>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</si>
  <si>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</si>
  <si>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</si>
  <si>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</si>
  <si>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</si>
  <si>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</si>
  <si>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</si>
  <si>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</si>
  <si>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</si>
  <si>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</si>
  <si>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</si>
  <si>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</si>
  <si>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</si>
  <si>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</si>
  <si>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</si>
  <si>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</si>
  <si>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</si>
  <si>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</si>
  <si>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</si>
  <si>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</si>
  <si>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</si>
  <si>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</si>
  <si>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</si>
  <si>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</si>
  <si>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</si>
  <si>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</si>
  <si>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</si>
  <si>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</si>
  <si>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</si>
  <si>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</si>
  <si>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</si>
  <si>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</si>
  <si>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</si>
  <si>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</si>
  <si>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</si>
  <si>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</si>
  <si>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</si>
  <si>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</si>
  <si>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</si>
  <si>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</si>
  <si>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</si>
  <si>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</si>
  <si>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</si>
  <si>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</si>
  <si>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</si>
  <si>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</si>
  <si>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</si>
  <si>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</si>
  <si>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</si>
  <si>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</si>
  <si>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</si>
  <si>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</si>
  <si>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</si>
  <si>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</si>
  <si>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</si>
  <si>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</si>
  <si>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</si>
  <si>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</si>
  <si>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</si>
  <si>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</si>
  <si>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</si>
  <si>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</si>
  <si>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</si>
  <si>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</si>
  <si>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</si>
  <si>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</si>
  <si>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</si>
  <si>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</si>
  <si>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</si>
  <si>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</si>
  <si>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</si>
  <si>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</si>
  <si>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</si>
  <si>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</si>
  <si>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</si>
  <si>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</si>
  <si>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</si>
  <si>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</si>
  <si>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</si>
  <si>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</si>
  <si>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</si>
  <si>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</si>
  <si>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</si>
  <si>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</si>
  <si>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</si>
  <si>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</si>
  <si>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</si>
  <si>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</si>
  <si>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</si>
  <si>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</si>
  <si>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</si>
  <si>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</si>
  <si>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</si>
  <si>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</si>
  <si>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</si>
  <si>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</si>
  <si>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</si>
  <si>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</si>
  <si>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</si>
  <si>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</si>
  <si>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</si>
  <si>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</si>
  <si>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</si>
  <si>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</si>
  <si>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</si>
  <si>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</si>
  <si>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</si>
  <si>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</si>
  <si>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</si>
  <si>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</si>
  <si>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</si>
  <si>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</si>
  <si>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</si>
  <si>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</si>
  <si>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</si>
  <si>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</si>
  <si>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</si>
  <si>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</si>
  <si>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</si>
  <si>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</si>
  <si>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</si>
  <si>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</si>
  <si>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</si>
  <si>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</si>
  <si>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</si>
  <si>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</si>
  <si>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</si>
  <si>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</si>
  <si>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</si>
  <si>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</si>
  <si>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</si>
  <si>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</si>
  <si>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</si>
  <si>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</si>
  <si>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</si>
  <si>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</si>
  <si>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</si>
  <si>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</si>
  <si>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</si>
  <si>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</si>
  <si>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</si>
  <si>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</si>
  <si>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</si>
  <si>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</si>
  <si>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</si>
  <si>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</si>
  <si>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</si>
  <si>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</si>
  <si>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</si>
  <si>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</si>
  <si>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</si>
  <si>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</si>
  <si>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</si>
  <si>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</si>
  <si>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</si>
  <si>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</si>
  <si>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</si>
  <si>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</si>
  <si>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</si>
  <si>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</si>
  <si>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</si>
  <si>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</si>
  <si>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</si>
  <si>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</si>
  <si>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</si>
  <si>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</si>
  <si>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</si>
  <si>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</si>
  <si>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</si>
  <si>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</si>
  <si>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</si>
  <si>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</si>
  <si>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</si>
  <si>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</si>
  <si>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</si>
  <si>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</si>
  <si>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</si>
  <si>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</si>
  <si>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</si>
  <si>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</si>
  <si>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</si>
  <si>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</si>
  <si>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</si>
  <si>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</si>
  <si>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</si>
  <si>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</si>
  <si>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</si>
  <si>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</si>
  <si>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</si>
  <si>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</si>
  <si>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</si>
  <si>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</si>
  <si>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</si>
  <si>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</si>
  <si>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</si>
  <si>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</si>
  <si>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</si>
  <si>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</si>
  <si>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</si>
  <si>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</si>
  <si>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</si>
  <si>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</si>
  <si>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</si>
  <si>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</si>
  <si>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</si>
  <si>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</si>
  <si>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</si>
  <si>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</si>
  <si>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</si>
  <si>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</si>
  <si>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</si>
  <si>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</si>
  <si>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</si>
  <si>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</si>
  <si>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</si>
  <si>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</si>
  <si>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</si>
  <si>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</si>
  <si>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</si>
  <si>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</si>
  <si>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</si>
  <si>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</si>
  <si>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</si>
  <si>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</si>
  <si>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</si>
  <si>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</si>
  <si>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</si>
  <si>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</si>
  <si>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</si>
  <si>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</si>
  <si>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</si>
  <si>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</si>
  <si>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</si>
  <si>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</si>
  <si>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</si>
  <si>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</si>
  <si>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</si>
  <si>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</si>
  <si>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</si>
  <si>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</si>
  <si>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</si>
  <si>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</si>
  <si>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</si>
  <si>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</si>
  <si>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</si>
  <si>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</si>
  <si>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</si>
  <si>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</si>
  <si>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</si>
  <si>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</si>
  <si>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</si>
  <si>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</si>
  <si>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</si>
  <si>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</si>
  <si>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</si>
  <si>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</si>
  <si>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</si>
  <si>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</si>
  <si>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</si>
  <si>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</si>
  <si>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</si>
  <si>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</si>
  <si>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</si>
  <si>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</si>
  <si>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</si>
  <si>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</si>
  <si>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</si>
  <si>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</si>
  <si>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</si>
  <si>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</si>
  <si>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</si>
  <si>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</si>
  <si>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</si>
  <si>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</si>
  <si>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</si>
  <si>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</si>
  <si>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</si>
  <si>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</si>
  <si>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</si>
  <si>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</si>
  <si>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</si>
  <si>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</si>
  <si>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</si>
  <si>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</si>
  <si>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</si>
  <si>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</si>
  <si>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</si>
  <si>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</si>
  <si>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</si>
  <si>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</si>
  <si>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</si>
  <si>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</si>
  <si>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</si>
  <si>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</si>
  <si>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</si>
  <si>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</si>
  <si>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</si>
  <si>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</si>
  <si>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</si>
  <si>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</si>
  <si>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</si>
  <si>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</si>
  <si>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</si>
  <si>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</si>
  <si>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</si>
  <si>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</si>
  <si>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</si>
  <si>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</si>
  <si>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</si>
  <si>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</si>
  <si>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</si>
  <si>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</si>
  <si>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</si>
  <si>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</si>
  <si>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</si>
  <si>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</si>
  <si>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</si>
  <si>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</si>
  <si>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</si>
  <si>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</si>
  <si>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</si>
  <si>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</si>
  <si>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</si>
  <si>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</si>
  <si>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</si>
  <si>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</si>
  <si>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</si>
  <si>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</si>
  <si>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</si>
  <si>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</si>
  <si>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</si>
  <si>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</si>
  <si>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</si>
  <si>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</si>
  <si>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</si>
  <si>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</si>
  <si>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</si>
  <si>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</si>
  <si>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</si>
  <si>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</si>
  <si>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</si>
  <si>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</si>
  <si>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</si>
  <si>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</si>
  <si>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</si>
  <si>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</si>
  <si>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</si>
  <si>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</si>
  <si>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</si>
  <si>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</si>
  <si>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</si>
  <si>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</si>
  <si>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</si>
  <si>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</si>
  <si>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</si>
  <si>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</si>
  <si>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</si>
  <si>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</si>
  <si>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</si>
  <si>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</si>
  <si>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</si>
  <si>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</si>
  <si>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</si>
  <si>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</si>
  <si>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</si>
  <si>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</si>
  <si>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</si>
  <si>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</si>
  <si>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</si>
  <si>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</si>
  <si>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</si>
  <si>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</si>
  <si>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</si>
  <si>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</si>
  <si>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</si>
  <si>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</si>
  <si>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</si>
  <si>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</si>
  <si>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</si>
  <si>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</si>
  <si>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</si>
  <si>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</si>
  <si>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</si>
  <si>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</si>
  <si>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</si>
  <si>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</si>
  <si>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</si>
  <si>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</si>
  <si>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</si>
  <si>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</si>
  <si>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</si>
  <si>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</si>
  <si>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</si>
  <si>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</si>
  <si>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</si>
  <si>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</si>
  <si>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</si>
  <si>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</si>
  <si>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</si>
  <si>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</si>
  <si>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</si>
  <si>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</si>
  <si>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</si>
  <si>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</si>
  <si>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</si>
  <si>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</si>
  <si>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</si>
  <si>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</si>
  <si>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</si>
  <si>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</si>
  <si>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</si>
  <si>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</si>
  <si>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</si>
  <si>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</si>
  <si>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</si>
  <si>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</si>
  <si>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</si>
  <si>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</si>
  <si>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</si>
  <si>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</si>
  <si>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</si>
  <si>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</si>
  <si>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</si>
  <si>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</si>
  <si>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</si>
  <si>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</si>
  <si>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</si>
  <si>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</si>
  <si>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</si>
  <si>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</si>
  <si>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</si>
  <si>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</si>
  <si>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</si>
  <si>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</si>
  <si>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</si>
  <si>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</si>
  <si>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</si>
  <si>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</si>
  <si>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</si>
  <si>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</si>
  <si>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</si>
  <si>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</si>
  <si>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</si>
  <si>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</si>
  <si>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</si>
  <si>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</si>
  <si>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</si>
  <si>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</si>
  <si>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</si>
  <si>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</si>
  <si>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</si>
  <si>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</si>
  <si>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</si>
  <si>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</si>
  <si>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</si>
  <si>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</si>
  <si>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</si>
  <si>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</si>
  <si>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</si>
  <si>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</si>
  <si>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</si>
  <si>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</si>
  <si>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</si>
  <si>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</si>
  <si>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</si>
  <si>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</si>
  <si>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</si>
  <si>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</si>
  <si>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</si>
  <si>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</si>
  <si>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</si>
  <si>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</si>
  <si>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V1-S1-90506-40U32-6605050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</si>
  <si>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</si>
  <si>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</si>
  <si>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</si>
  <si>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</si>
  <si>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</si>
  <si>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</si>
  <si>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</si>
  <si>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</si>
  <si>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</si>
  <si>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</si>
  <si>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</si>
  <si>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</si>
  <si>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</si>
  <si>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</si>
  <si>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</si>
  <si>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</si>
  <si>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</si>
  <si>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</si>
  <si>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</si>
  <si>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</si>
  <si>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</si>
  <si>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</si>
  <si>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</si>
  <si>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</si>
  <si>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</si>
  <si>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</si>
  <si>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</si>
  <si>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</si>
  <si>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</si>
  <si>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</si>
  <si>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</si>
  <si>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</si>
  <si>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</si>
  <si>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</si>
  <si>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</si>
  <si>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</si>
  <si>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</si>
  <si>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</si>
  <si>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</si>
  <si>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</si>
  <si>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</si>
  <si>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</si>
  <si>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</si>
  <si>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</si>
  <si>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</si>
  <si>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</si>
  <si>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</si>
  <si>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</si>
  <si>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</si>
  <si>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</si>
  <si>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</si>
  <si>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</si>
  <si>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</si>
  <si>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</si>
  <si>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</si>
  <si>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</si>
  <si>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</si>
  <si>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</si>
  <si>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</si>
  <si>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</si>
  <si>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</si>
  <si>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</si>
  <si>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</si>
  <si>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</si>
  <si>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</si>
  <si>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</si>
  <si>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</si>
  <si>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</si>
  <si>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</si>
  <si>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</si>
  <si>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</si>
  <si>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</si>
  <si>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</si>
  <si>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</si>
  <si>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</si>
  <si>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</si>
  <si>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</si>
  <si>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</si>
  <si>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</si>
  <si>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</si>
  <si>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</si>
  <si>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</si>
  <si>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</si>
  <si>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</si>
  <si>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</si>
  <si>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</si>
  <si>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</si>
  <si>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</si>
  <si>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</si>
  <si>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</si>
  <si>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</si>
  <si>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</si>
  <si>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</si>
  <si>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</si>
  <si>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</si>
  <si>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</si>
  <si>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</si>
  <si>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</si>
  <si>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</si>
  <si>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</si>
  <si>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</si>
  <si>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</si>
  <si>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</si>
  <si>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</si>
  <si>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</si>
  <si>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</si>
  <si>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</si>
  <si>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</si>
  <si>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</si>
  <si>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</si>
  <si>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</si>
  <si>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</si>
  <si>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</si>
  <si>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</si>
  <si>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</si>
  <si>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</si>
  <si>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</si>
  <si>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</si>
  <si>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</si>
  <si>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</si>
  <si>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</si>
  <si>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</si>
  <si>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</si>
  <si>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</si>
  <si>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</si>
  <si>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</si>
  <si>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</si>
  <si>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</si>
  <si>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</si>
  <si>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</si>
  <si>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</si>
  <si>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</si>
  <si>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</si>
  <si>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</si>
  <si>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</si>
  <si>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</si>
  <si>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</si>
  <si>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</si>
  <si>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</si>
  <si>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</si>
  <si>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</si>
  <si>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</si>
  <si>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</si>
  <si>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</si>
  <si>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</si>
  <si>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</si>
  <si>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</si>
  <si>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</si>
  <si>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</si>
  <si>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</si>
  <si>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</si>
  <si>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</si>
  <si>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</si>
  <si>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</si>
  <si>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</si>
  <si>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</si>
  <si>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</si>
  <si>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</si>
  <si>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</si>
  <si>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</si>
  <si>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</si>
  <si>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</si>
  <si>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</si>
  <si>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</si>
  <si>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</si>
  <si>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</si>
  <si>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</si>
  <si>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</si>
  <si>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</si>
  <si>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</si>
  <si>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</si>
  <si>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</si>
  <si>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</si>
  <si>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</si>
  <si>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</si>
  <si>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</si>
  <si>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</si>
  <si>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</si>
  <si>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</si>
  <si>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</si>
  <si>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</si>
  <si>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</si>
  <si>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</si>
  <si>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</si>
  <si>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</si>
  <si>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</si>
  <si>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</si>
  <si>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</si>
  <si>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</si>
  <si>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</si>
  <si>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</si>
  <si>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</si>
  <si>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</si>
  <si>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</si>
  <si>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</si>
  <si>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</si>
  <si>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</si>
  <si>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</si>
  <si>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</si>
  <si>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</si>
  <si>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</si>
  <si>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</si>
  <si>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</si>
  <si>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</si>
  <si>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</si>
  <si>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</si>
  <si>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</si>
  <si>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</si>
  <si>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</si>
  <si>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</si>
  <si>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</si>
  <si>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</si>
  <si>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</si>
  <si>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</si>
  <si>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</si>
  <si>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</si>
  <si>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</si>
  <si>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</si>
  <si>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</si>
  <si>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</si>
  <si>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</si>
  <si>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</si>
  <si>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</si>
  <si>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</si>
  <si>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</si>
  <si>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</si>
  <si>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</si>
  <si>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</si>
  <si>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</si>
  <si>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</si>
  <si>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</si>
  <si>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</si>
  <si>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</si>
  <si>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</si>
  <si>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</si>
  <si>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</si>
  <si>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</si>
  <si>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</si>
  <si>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</si>
  <si>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</si>
  <si>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</si>
  <si>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</si>
  <si>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</si>
  <si>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</si>
  <si>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</si>
  <si>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</si>
  <si>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</si>
  <si>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</si>
  <si>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</si>
  <si>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</si>
  <si>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</si>
  <si>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</si>
  <si>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</si>
  <si>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</si>
  <si>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</si>
  <si>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</si>
  <si>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</si>
  <si>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</si>
  <si>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</si>
  <si>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</si>
  <si>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</si>
  <si>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</si>
  <si>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</si>
  <si>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</si>
  <si>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</si>
  <si>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</si>
  <si>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</si>
  <si>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</si>
  <si>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</si>
  <si>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</si>
  <si>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</si>
  <si>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</si>
  <si>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</si>
  <si>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</si>
  <si>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</si>
  <si>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</si>
  <si>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</si>
  <si>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</si>
  <si>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</si>
  <si>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</si>
  <si>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</si>
  <si>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</si>
  <si>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</si>
  <si>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</si>
  <si>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</si>
  <si>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</si>
  <si>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</si>
  <si>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</si>
  <si>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</si>
  <si>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</si>
  <si>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</si>
  <si>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</si>
  <si>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</si>
  <si>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</si>
  <si>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</si>
  <si>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</si>
  <si>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</si>
  <si>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</si>
  <si>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</si>
  <si>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</si>
  <si>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</si>
  <si>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</si>
  <si>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</si>
  <si>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</si>
  <si>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</si>
  <si>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</si>
  <si>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</si>
  <si>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</si>
  <si>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</si>
  <si>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</si>
  <si>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</si>
  <si>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</si>
  <si>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</si>
  <si>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</si>
  <si>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</si>
  <si>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</si>
  <si>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</si>
  <si>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</si>
  <si>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</si>
  <si>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</si>
  <si>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</si>
  <si>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</si>
  <si>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</si>
  <si>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</si>
  <si>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</si>
  <si>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</si>
  <si>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</si>
  <si>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</si>
  <si>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</si>
  <si>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</si>
  <si>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</si>
  <si>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</si>
  <si>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</si>
  <si>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</si>
  <si>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</si>
  <si>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</si>
  <si>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</si>
  <si>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</si>
  <si>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</si>
  <si>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</si>
  <si>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</si>
  <si>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</si>
  <si>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</si>
  <si>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</si>
  <si>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</si>
  <si>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</si>
  <si>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</si>
  <si>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</si>
  <si>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</si>
  <si>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</si>
  <si>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</si>
  <si>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</si>
  <si>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</si>
  <si>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</si>
  <si>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</si>
  <si>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</si>
  <si>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</si>
  <si>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</si>
  <si>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</si>
  <si>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</si>
  <si>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</si>
  <si>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</si>
  <si>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</si>
  <si>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</si>
  <si>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</si>
  <si>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</si>
  <si>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</si>
  <si>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</si>
  <si>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</si>
  <si>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</si>
  <si>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</si>
  <si>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</si>
  <si>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</si>
  <si>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</si>
  <si>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</si>
  <si>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</si>
  <si>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</si>
  <si>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</si>
  <si>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</si>
  <si>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</si>
  <si>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</si>
  <si>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</si>
  <si>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</si>
  <si>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</si>
  <si>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</si>
  <si>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</si>
  <si>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</si>
  <si>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</si>
  <si>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</si>
  <si>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</si>
  <si>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</si>
  <si>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</si>
  <si>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</si>
  <si>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</si>
  <si>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</si>
  <si>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</si>
  <si>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</si>
  <si>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</si>
  <si>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</si>
  <si>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</si>
  <si>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</si>
  <si>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</si>
  <si>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</si>
  <si>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</si>
  <si>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</si>
  <si>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</si>
  <si>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</si>
  <si>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</si>
  <si>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</si>
  <si>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</si>
  <si>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</si>
  <si>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</si>
  <si>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</si>
  <si>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</si>
  <si>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</si>
  <si>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</si>
  <si>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</si>
  <si>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</si>
  <si>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</si>
  <si>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V1-S1-70496-40U30-6605050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</si>
  <si>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</si>
  <si>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</si>
  <si>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</si>
  <si>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</si>
  <si>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</si>
  <si>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</si>
  <si>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</si>
  <si>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</si>
  <si>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</si>
  <si>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</si>
  <si>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</si>
  <si>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</si>
  <si>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</si>
  <si>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</si>
  <si>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</si>
  <si>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</si>
  <si>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</si>
  <si>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</si>
  <si>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</si>
  <si>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</si>
  <si>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</si>
  <si>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</si>
  <si>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</si>
  <si>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</si>
  <si>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</si>
  <si>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</si>
  <si>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</si>
  <si>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</si>
  <si>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</si>
  <si>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</si>
  <si>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</si>
  <si>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</si>
  <si>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</si>
  <si>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</si>
  <si>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</si>
  <si>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</si>
  <si>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</si>
  <si>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</si>
  <si>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</si>
  <si>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</si>
  <si>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</si>
  <si>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</si>
  <si>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</si>
  <si>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</si>
  <si>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</si>
  <si>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</si>
  <si>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</si>
  <si>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</si>
  <si>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</si>
  <si>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</si>
  <si>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</si>
  <si>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</si>
  <si>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</si>
  <si>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</si>
  <si>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</si>
  <si>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</si>
  <si>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</si>
  <si>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</si>
  <si>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</si>
  <si>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</si>
  <si>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</si>
  <si>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</si>
  <si>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</si>
  <si>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</si>
  <si>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</si>
  <si>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</si>
  <si>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</si>
  <si>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</si>
  <si>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</si>
  <si>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</si>
  <si>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</si>
  <si>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</si>
  <si>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</si>
  <si>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</si>
  <si>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</si>
  <si>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</si>
  <si>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</si>
  <si>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</si>
  <si>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</si>
  <si>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</si>
  <si>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</si>
  <si>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</si>
  <si>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</si>
  <si>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</si>
  <si>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</si>
  <si>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</si>
  <si>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</si>
  <si>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</si>
  <si>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</si>
  <si>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</si>
  <si>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</si>
  <si>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</si>
  <si>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</si>
  <si>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</si>
  <si>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</si>
  <si>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</si>
  <si>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</si>
  <si>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</si>
  <si>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</si>
  <si>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</si>
  <si>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</si>
  <si>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</si>
  <si>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</si>
  <si>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</si>
  <si>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</si>
  <si>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</si>
  <si>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</si>
  <si>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</si>
  <si>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</si>
  <si>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</si>
  <si>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</si>
  <si>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</si>
  <si>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</si>
  <si>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</si>
  <si>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</si>
  <si>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</si>
  <si>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</si>
  <si>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</si>
  <si>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</si>
  <si>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</si>
  <si>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</si>
  <si>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</si>
  <si>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</si>
  <si>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</si>
  <si>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</si>
  <si>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</si>
  <si>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</si>
  <si>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</si>
  <si>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</si>
  <si>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</si>
  <si>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</si>
  <si>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</si>
  <si>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</si>
  <si>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</si>
  <si>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</si>
  <si>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</si>
  <si>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</si>
  <si>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</si>
  <si>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</si>
  <si>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</si>
  <si>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</si>
  <si>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</si>
  <si>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</si>
  <si>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</si>
  <si>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</si>
  <si>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</si>
  <si>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</si>
  <si>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</si>
  <si>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</si>
  <si>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</si>
  <si>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</si>
  <si>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</si>
  <si>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</si>
  <si>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</si>
  <si>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</si>
  <si>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</si>
  <si>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</si>
  <si>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</si>
  <si>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</si>
  <si>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</si>
  <si>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</si>
  <si>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</si>
  <si>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</si>
  <si>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</si>
  <si>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</si>
  <si>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</si>
  <si>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</si>
  <si>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</si>
  <si>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</si>
  <si>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</si>
  <si>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</si>
  <si>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</si>
  <si>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</si>
  <si>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</si>
  <si>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</si>
  <si>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</si>
  <si>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</si>
  <si>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</si>
  <si>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</si>
  <si>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</si>
  <si>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</si>
  <si>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</si>
  <si>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</si>
  <si>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</si>
  <si>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</si>
  <si>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</si>
  <si>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</si>
  <si>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</si>
  <si>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</si>
  <si>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</si>
  <si>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</si>
  <si>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</si>
  <si>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</si>
  <si>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</si>
  <si>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</si>
  <si>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</si>
  <si>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</si>
  <si>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</si>
  <si>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</si>
  <si>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</si>
  <si>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</si>
  <si>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</si>
  <si>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</si>
  <si>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</si>
  <si>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</si>
  <si>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</si>
  <si>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</si>
  <si>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</si>
  <si>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</si>
  <si>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</si>
  <si>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</si>
  <si>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</si>
  <si>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</si>
  <si>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</si>
  <si>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</si>
  <si>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</si>
  <si>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</si>
  <si>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</si>
  <si>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</si>
  <si>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</si>
  <si>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</si>
  <si>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</si>
  <si>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</si>
  <si>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</si>
  <si>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</si>
  <si>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</si>
  <si>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</si>
  <si>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</si>
  <si>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</si>
  <si>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</si>
  <si>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</si>
  <si>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</si>
  <si>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</si>
  <si>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</si>
  <si>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</si>
  <si>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</si>
  <si>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</si>
  <si>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</si>
  <si>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</si>
  <si>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</si>
  <si>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</si>
  <si>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</si>
  <si>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</si>
  <si>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</si>
  <si>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</si>
  <si>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</si>
  <si>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</si>
  <si>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</si>
  <si>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</si>
  <si>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</si>
  <si>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</si>
  <si>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</si>
  <si>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</si>
  <si>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</si>
  <si>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</si>
  <si>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</si>
  <si>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</si>
  <si>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</si>
  <si>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</si>
  <si>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</si>
  <si>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</si>
  <si>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</si>
  <si>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</si>
  <si>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</si>
  <si>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</si>
  <si>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</si>
  <si>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</si>
  <si>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</si>
  <si>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</si>
  <si>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</si>
  <si>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</si>
  <si>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</si>
  <si>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</si>
  <si>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</si>
  <si>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</si>
  <si>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</si>
  <si>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</si>
  <si>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</si>
  <si>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</si>
  <si>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</si>
  <si>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</si>
  <si>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</si>
  <si>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</si>
  <si>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</si>
  <si>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</si>
  <si>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</si>
  <si>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</si>
  <si>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</si>
  <si>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</si>
  <si>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</si>
  <si>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</si>
  <si>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</si>
  <si>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</si>
  <si>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</si>
  <si>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</si>
  <si>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</si>
  <si>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</si>
  <si>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</si>
  <si>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</si>
  <si>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</si>
  <si>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</si>
  <si>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</si>
  <si>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</si>
  <si>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</si>
  <si>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</si>
  <si>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</si>
  <si>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</si>
  <si>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</si>
  <si>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</si>
  <si>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</si>
  <si>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</si>
  <si>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</si>
  <si>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</si>
  <si>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</si>
  <si>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</si>
  <si>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</si>
  <si>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</si>
  <si>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</si>
  <si>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</si>
  <si>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</si>
  <si>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</si>
  <si>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</si>
  <si>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</si>
  <si>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</si>
  <si>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</si>
  <si>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</si>
  <si>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</si>
  <si>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</si>
  <si>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</si>
  <si>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</si>
  <si>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</si>
  <si>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</si>
  <si>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</si>
  <si>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</si>
  <si>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</si>
  <si>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</si>
  <si>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</si>
  <si>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</si>
  <si>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</si>
  <si>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</si>
  <si>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</si>
  <si>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</si>
  <si>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</si>
  <si>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</si>
  <si>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</si>
  <si>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</si>
  <si>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</si>
  <si>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</si>
  <si>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</si>
  <si>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</si>
  <si>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</si>
  <si>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</si>
  <si>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</si>
  <si>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</si>
  <si>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</si>
  <si>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</si>
  <si>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</si>
  <si>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</si>
  <si>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</si>
  <si>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</si>
  <si>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</si>
  <si>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</si>
  <si>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</si>
  <si>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</si>
  <si>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</si>
  <si>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</si>
  <si>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</si>
  <si>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</si>
  <si>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</si>
  <si>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</si>
  <si>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</si>
  <si>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</si>
  <si>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</si>
  <si>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V1-S1-70506-40U24-6605027</t>
  </si>
  <si>
    <t>V1-S1-90506-40U24-6605027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</si>
  <si>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</si>
  <si>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</si>
  <si>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</si>
  <si>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</si>
  <si>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</si>
  <si>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</si>
  <si>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</si>
  <si>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</si>
  <si>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</si>
  <si>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</si>
  <si>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</si>
  <si>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</si>
  <si>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</si>
  <si>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</si>
  <si>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</si>
  <si>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</si>
  <si>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</si>
  <si>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</si>
  <si>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</si>
  <si>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</si>
  <si>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</si>
  <si>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</si>
  <si>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</si>
  <si>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</si>
  <si>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</si>
  <si>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</si>
  <si>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</si>
  <si>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</si>
  <si>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</si>
  <si>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</si>
  <si>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</si>
  <si>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</si>
  <si>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</si>
  <si>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</si>
  <si>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</si>
  <si>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</si>
  <si>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</si>
  <si>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V1-S1-70496-40U24-6605050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</si>
  <si>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</si>
  <si>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</si>
  <si>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</si>
  <si>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</si>
  <si>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</si>
  <si>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</si>
  <si>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</si>
  <si>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</si>
  <si>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</si>
  <si>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</si>
  <si>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</si>
  <si>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</si>
  <si>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</si>
  <si>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</si>
  <si>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</si>
  <si>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</si>
  <si>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</si>
  <si>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</si>
  <si>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</si>
  <si>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</si>
  <si>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</si>
  <si>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</si>
  <si>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</si>
  <si>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</si>
  <si>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</si>
  <si>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</si>
  <si>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</si>
  <si>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</si>
  <si>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</si>
  <si>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</si>
  <si>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</si>
  <si>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</si>
  <si>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</si>
  <si>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</si>
  <si>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</si>
  <si>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</si>
  <si>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</si>
  <si>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</si>
  <si>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</si>
  <si>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</si>
  <si>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</si>
  <si>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</si>
  <si>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</si>
  <si>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</si>
  <si>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</si>
  <si>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</si>
  <si>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</si>
  <si>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</si>
  <si>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</si>
  <si>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</si>
  <si>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</si>
  <si>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</si>
  <si>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</si>
  <si>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</si>
  <si>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</si>
  <si>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</si>
  <si>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</si>
  <si>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</si>
  <si>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</si>
  <si>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</si>
  <si>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</si>
  <si>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</si>
  <si>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</si>
  <si>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</si>
  <si>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</si>
  <si>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</si>
  <si>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</si>
  <si>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</si>
  <si>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</si>
  <si>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</si>
  <si>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</si>
  <si>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</si>
  <si>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</si>
  <si>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</si>
  <si>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</si>
  <si>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</si>
  <si>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</si>
  <si>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</si>
  <si>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</si>
  <si>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</si>
  <si>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</si>
  <si>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</si>
  <si>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</si>
  <si>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</si>
  <si>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</si>
  <si>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</si>
  <si>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</si>
  <si>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</si>
  <si>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</si>
  <si>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</si>
  <si>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</si>
  <si>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</si>
  <si>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</si>
  <si>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</si>
  <si>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</si>
  <si>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</si>
  <si>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</si>
  <si>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</si>
  <si>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</si>
  <si>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</si>
  <si>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</si>
  <si>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</si>
  <si>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</si>
  <si>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</si>
  <si>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</si>
  <si>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</si>
  <si>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</si>
  <si>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</si>
  <si>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</si>
  <si>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</si>
  <si>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</si>
  <si>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</si>
  <si>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</si>
  <si>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</si>
  <si>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</si>
  <si>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</si>
  <si>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</si>
  <si>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</si>
  <si>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</si>
  <si>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</si>
  <si>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</si>
  <si>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</si>
  <si>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</si>
  <si>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</si>
  <si>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</si>
  <si>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</si>
  <si>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</si>
  <si>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</si>
  <si>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</si>
  <si>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</si>
  <si>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</si>
  <si>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</si>
  <si>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</si>
  <si>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</si>
  <si>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</si>
  <si>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</si>
  <si>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</si>
  <si>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</si>
  <si>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</si>
  <si>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</si>
  <si>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</si>
  <si>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</si>
  <si>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</si>
  <si>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</si>
  <si>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</si>
  <si>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</si>
  <si>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</si>
  <si>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</si>
  <si>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</si>
  <si>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</si>
  <si>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</si>
  <si>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</si>
  <si>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</si>
  <si>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</si>
  <si>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</si>
  <si>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</si>
  <si>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</si>
  <si>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</si>
  <si>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</si>
  <si>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</si>
  <si>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</si>
  <si>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</si>
  <si>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</si>
  <si>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</si>
  <si>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</si>
  <si>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</si>
  <si>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</si>
  <si>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</si>
  <si>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</si>
  <si>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</si>
  <si>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</si>
  <si>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</si>
  <si>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</si>
  <si>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</si>
  <si>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</si>
  <si>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</si>
  <si>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</si>
  <si>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</si>
  <si>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</si>
  <si>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</si>
  <si>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</si>
  <si>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</si>
  <si>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</si>
  <si>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</si>
  <si>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</si>
  <si>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</si>
  <si>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</si>
  <si>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</si>
  <si>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</si>
  <si>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</si>
  <si>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</si>
  <si>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</si>
  <si>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</si>
  <si>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</si>
  <si>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</si>
  <si>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</si>
  <si>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</si>
  <si>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</si>
  <si>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</si>
  <si>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</si>
  <si>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</si>
  <si>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</si>
  <si>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</si>
  <si>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</si>
  <si>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</si>
  <si>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</si>
  <si>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</si>
  <si>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</si>
  <si>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</si>
  <si>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</si>
  <si>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</si>
  <si>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</si>
  <si>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</si>
  <si>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</si>
  <si>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</si>
  <si>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</si>
  <si>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</si>
  <si>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</si>
  <si>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</si>
  <si>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</si>
  <si>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</si>
  <si>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</si>
  <si>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</si>
  <si>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</si>
  <si>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</si>
  <si>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</si>
  <si>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</si>
  <si>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</si>
  <si>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</si>
  <si>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</si>
  <si>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</si>
  <si>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</si>
  <si>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</si>
  <si>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</si>
  <si>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</si>
  <si>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</si>
  <si>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</si>
  <si>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</si>
  <si>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</si>
  <si>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</si>
  <si>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</si>
  <si>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</si>
  <si>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</si>
  <si>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</si>
  <si>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</si>
  <si>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</si>
  <si>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</si>
  <si>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</si>
  <si>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</si>
  <si>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</si>
  <si>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</si>
  <si>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</si>
  <si>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</si>
  <si>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</si>
  <si>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</si>
  <si>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</si>
  <si>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</si>
  <si>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</si>
  <si>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</si>
  <si>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</si>
  <si>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</si>
  <si>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</si>
  <si>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</si>
  <si>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</si>
  <si>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</si>
  <si>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</si>
  <si>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</si>
  <si>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</si>
  <si>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</si>
  <si>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</si>
  <si>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</si>
  <si>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</si>
  <si>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</si>
  <si>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</si>
  <si>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</si>
  <si>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</si>
  <si>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</si>
  <si>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</si>
  <si>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</si>
  <si>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</si>
  <si>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</si>
  <si>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</si>
  <si>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</si>
  <si>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</si>
  <si>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</si>
  <si>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</si>
  <si>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</si>
  <si>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</si>
  <si>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</si>
  <si>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</si>
  <si>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</si>
  <si>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</si>
  <si>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</si>
  <si>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</si>
  <si>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</si>
  <si>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</si>
  <si>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</si>
  <si>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</si>
  <si>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</si>
  <si>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</si>
  <si>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</si>
  <si>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</si>
  <si>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</si>
  <si>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</si>
  <si>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</si>
  <si>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</si>
  <si>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</si>
  <si>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</si>
  <si>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</si>
  <si>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</si>
  <si>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</si>
  <si>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</si>
  <si>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</si>
  <si>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</si>
  <si>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</si>
  <si>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</si>
  <si>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</si>
  <si>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</si>
  <si>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</si>
  <si>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</si>
  <si>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</si>
  <si>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</si>
  <si>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</si>
  <si>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</si>
  <si>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</si>
  <si>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</si>
  <si>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</si>
  <si>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</si>
  <si>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</si>
  <si>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</si>
  <si>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</si>
  <si>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</si>
  <si>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</si>
  <si>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</si>
  <si>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</si>
  <si>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</si>
  <si>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</si>
  <si>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</si>
  <si>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</si>
  <si>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</si>
  <si>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</si>
  <si>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</si>
  <si>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</si>
  <si>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</si>
  <si>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</si>
  <si>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</si>
  <si>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</si>
  <si>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</si>
  <si>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</si>
  <si>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</si>
  <si>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</si>
  <si>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</si>
  <si>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</si>
  <si>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</si>
  <si>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</si>
  <si>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</si>
  <si>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</si>
  <si>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</si>
  <si>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</si>
  <si>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</si>
  <si>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</si>
  <si>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</si>
  <si>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</si>
  <si>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</si>
  <si>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</si>
  <si>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</si>
  <si>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</si>
  <si>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</si>
  <si>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</si>
  <si>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</si>
  <si>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</si>
  <si>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</si>
  <si>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</si>
  <si>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</si>
  <si>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</si>
  <si>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</si>
  <si>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</si>
  <si>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</si>
  <si>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</si>
  <si>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</si>
  <si>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</si>
  <si>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</si>
  <si>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</si>
  <si>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</si>
  <si>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</si>
  <si>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</si>
  <si>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</si>
  <si>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</si>
  <si>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</si>
  <si>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</si>
  <si>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</si>
  <si>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</si>
  <si>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</si>
  <si>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</si>
  <si>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</si>
  <si>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</si>
  <si>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</si>
  <si>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</si>
  <si>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</si>
  <si>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</si>
  <si>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</si>
  <si>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</si>
  <si>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</si>
  <si>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</si>
  <si>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</si>
  <si>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</si>
  <si>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</si>
  <si>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</si>
  <si>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</si>
  <si>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</si>
  <si>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</si>
  <si>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</si>
  <si>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</si>
  <si>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</si>
  <si>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</si>
  <si>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</si>
  <si>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</si>
  <si>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</si>
  <si>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</si>
  <si>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</si>
  <si>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</si>
  <si>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</si>
  <si>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</si>
  <si>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</si>
  <si>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</si>
  <si>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</si>
  <si>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</si>
  <si>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</si>
  <si>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</si>
  <si>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</si>
  <si>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</si>
  <si>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</si>
  <si>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</si>
  <si>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</si>
  <si>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</si>
  <si>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</si>
  <si>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</si>
  <si>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</si>
  <si>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</si>
  <si>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</si>
  <si>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</si>
  <si>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</si>
  <si>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</si>
  <si>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</si>
  <si>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</si>
  <si>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</si>
  <si>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</si>
  <si>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</si>
  <si>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</si>
  <si>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</si>
  <si>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</si>
  <si>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</si>
  <si>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</si>
  <si>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</si>
  <si>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</si>
  <si>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</si>
  <si>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</si>
  <si>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</si>
  <si>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</si>
  <si>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</si>
  <si>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</si>
  <si>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</si>
  <si>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</si>
  <si>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</si>
  <si>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</si>
  <si>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</si>
  <si>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</si>
  <si>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</si>
  <si>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</si>
  <si>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</si>
  <si>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</si>
  <si>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</si>
  <si>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</si>
  <si>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</si>
  <si>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</si>
  <si>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</si>
  <si>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</si>
  <si>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</si>
  <si>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</si>
  <si>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</si>
  <si>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</si>
  <si>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</si>
  <si>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</si>
  <si>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</si>
  <si>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</si>
  <si>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</si>
  <si>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</si>
  <si>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</si>
  <si>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</si>
  <si>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</si>
  <si>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</si>
  <si>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</si>
  <si>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</si>
  <si>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</si>
  <si>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</si>
  <si>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</si>
  <si>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</si>
  <si>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</si>
  <si>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</si>
  <si>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</si>
  <si>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</si>
  <si>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</si>
  <si>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</si>
  <si>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</si>
  <si>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</si>
  <si>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</si>
  <si>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</si>
  <si>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</si>
  <si>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</si>
  <si>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</si>
  <si>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</si>
  <si>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</si>
  <si>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</si>
  <si>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</si>
  <si>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</si>
  <si>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</si>
  <si>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</si>
  <si>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</si>
  <si>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</si>
  <si>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</si>
  <si>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</si>
  <si>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</si>
  <si>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</si>
  <si>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</si>
  <si>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</si>
  <si>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</si>
  <si>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</si>
  <si>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</si>
  <si>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</si>
  <si>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</si>
  <si>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</si>
  <si>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</si>
  <si>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</si>
  <si>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</si>
  <si>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</si>
  <si>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</si>
  <si>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</si>
  <si>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</si>
  <si>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</si>
  <si>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</si>
  <si>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</si>
  <si>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</si>
  <si>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</si>
  <si>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</si>
  <si>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</si>
  <si>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</si>
  <si>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</si>
  <si>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</si>
  <si>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</si>
  <si>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</si>
  <si>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</si>
  <si>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</si>
  <si>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</si>
  <si>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</si>
  <si>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</si>
  <si>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</si>
  <si>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</si>
  <si>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</si>
  <si>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</si>
  <si>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</si>
  <si>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</si>
  <si>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</si>
  <si>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</si>
  <si>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</si>
  <si>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</si>
  <si>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</si>
  <si>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</si>
  <si>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</si>
  <si>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</si>
  <si>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</si>
  <si>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</si>
  <si>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</si>
  <si>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</si>
  <si>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</si>
  <si>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</si>
  <si>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</si>
  <si>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</si>
  <si>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</si>
  <si>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</si>
  <si>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</si>
  <si>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</si>
  <si>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</si>
  <si>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</si>
  <si>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</si>
  <si>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</si>
  <si>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</si>
  <si>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</si>
  <si>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</si>
  <si>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</si>
  <si>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</si>
  <si>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</si>
  <si>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</si>
  <si>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</si>
  <si>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</si>
  <si>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</si>
  <si>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</si>
  <si>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</si>
  <si>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</si>
  <si>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</si>
  <si>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</si>
  <si>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</si>
  <si>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</si>
  <si>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</si>
  <si>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</si>
  <si>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</si>
  <si>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</si>
  <si>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</si>
  <si>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</si>
  <si>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</si>
  <si>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</si>
  <si>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</si>
  <si>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</si>
  <si>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</si>
  <si>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</si>
  <si>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</si>
  <si>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</si>
  <si>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</si>
  <si>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</si>
  <si>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</si>
  <si>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</si>
  <si>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</si>
  <si>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</si>
  <si>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</si>
  <si>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</si>
  <si>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</si>
  <si>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</si>
  <si>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</si>
  <si>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</si>
  <si>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</si>
  <si>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</si>
  <si>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</si>
  <si>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</si>
  <si>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</si>
  <si>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</si>
  <si>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</si>
  <si>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</si>
  <si>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</si>
  <si>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</si>
  <si>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</si>
  <si>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</si>
  <si>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</si>
  <si>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</si>
  <si>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</si>
  <si>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</si>
  <si>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</si>
  <si>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</si>
  <si>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</si>
  <si>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</si>
  <si>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</si>
  <si>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</si>
  <si>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</si>
  <si>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</si>
  <si>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</si>
  <si>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</si>
  <si>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</si>
  <si>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</si>
  <si>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</si>
  <si>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</si>
  <si>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</si>
  <si>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</si>
  <si>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</si>
  <si>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</si>
  <si>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</si>
  <si>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</si>
  <si>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</si>
  <si>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</si>
  <si>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</si>
  <si>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</si>
  <si>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</si>
  <si>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</si>
  <si>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</si>
  <si>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</si>
  <si>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</si>
  <si>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</si>
  <si>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</si>
  <si>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</si>
  <si>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</si>
  <si>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</si>
  <si>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</si>
  <si>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</si>
  <si>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</si>
  <si>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</si>
  <si>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</si>
  <si>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</si>
  <si>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</si>
  <si>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</si>
  <si>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</si>
  <si>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</si>
  <si>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</si>
  <si>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</si>
  <si>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</si>
  <si>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</si>
  <si>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</si>
  <si>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</si>
  <si>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</si>
  <si>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</si>
  <si>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</si>
  <si>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</si>
  <si>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</si>
  <si>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</si>
  <si>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</si>
  <si>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</si>
  <si>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</si>
  <si>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</si>
  <si>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</si>
  <si>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</si>
  <si>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</si>
  <si>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</si>
  <si>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</si>
  <si>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</si>
  <si>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</si>
  <si>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</si>
  <si>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</si>
  <si>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</si>
  <si>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</si>
  <si>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</si>
  <si>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</si>
  <si>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</si>
  <si>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</si>
  <si>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</si>
  <si>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</si>
  <si>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</si>
  <si>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</si>
  <si>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</si>
  <si>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</si>
  <si>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</si>
  <si>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</si>
  <si>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</si>
  <si>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</si>
  <si>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</si>
  <si>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</si>
  <si>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</si>
  <si>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</si>
  <si>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</si>
  <si>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</si>
  <si>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</si>
  <si>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</si>
  <si>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</si>
  <si>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</si>
  <si>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</si>
  <si>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</si>
  <si>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</si>
  <si>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</si>
  <si>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</si>
  <si>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</si>
  <si>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</si>
  <si>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</si>
  <si>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</si>
  <si>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</si>
  <si>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</si>
  <si>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</si>
  <si>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</si>
  <si>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</si>
  <si>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</si>
  <si>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</si>
  <si>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</si>
  <si>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</si>
  <si>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</si>
  <si>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</si>
  <si>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</si>
  <si>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</si>
  <si>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</si>
  <si>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</si>
  <si>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</si>
  <si>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</si>
  <si>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</si>
  <si>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</si>
  <si>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</si>
  <si>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</si>
  <si>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</si>
  <si>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</si>
  <si>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</si>
  <si>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</si>
  <si>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</si>
  <si>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</si>
  <si>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</si>
  <si>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</si>
  <si>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</si>
  <si>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</si>
  <si>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</si>
  <si>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</si>
  <si>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</si>
  <si>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</si>
  <si>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</si>
  <si>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</si>
  <si>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</si>
  <si>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</si>
  <si>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</si>
  <si>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</si>
  <si>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</si>
  <si>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</si>
  <si>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</si>
  <si>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</si>
  <si>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</si>
  <si>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</si>
  <si>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</si>
  <si>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</si>
  <si>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</si>
  <si>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</si>
  <si>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</si>
  <si>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</si>
  <si>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</si>
  <si>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</si>
  <si>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</si>
  <si>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</si>
  <si>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</si>
  <si>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</si>
  <si>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</si>
  <si>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</si>
  <si>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</si>
  <si>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</si>
  <si>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</si>
  <si>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</si>
  <si>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</si>
  <si>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</si>
  <si>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</si>
  <si>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</si>
  <si>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</si>
  <si>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</si>
  <si>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</si>
  <si>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</si>
  <si>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</si>
  <si>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</si>
  <si>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</si>
  <si>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</si>
  <si>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</si>
  <si>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</si>
  <si>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</si>
  <si>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</si>
  <si>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</si>
  <si>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</si>
  <si>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</si>
  <si>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</si>
  <si>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</si>
  <si>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</si>
  <si>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</si>
  <si>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</si>
  <si>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</si>
  <si>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</si>
  <si>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</si>
  <si>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</si>
  <si>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</si>
  <si>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</si>
  <si>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</si>
  <si>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</si>
  <si>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</si>
  <si>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</si>
  <si>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</si>
  <si>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</si>
  <si>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</si>
  <si>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</si>
  <si>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</si>
  <si>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</si>
  <si>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</si>
  <si>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</si>
  <si>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</si>
  <si>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</si>
  <si>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</si>
  <si>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</si>
  <si>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</si>
  <si>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</si>
  <si>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</si>
  <si>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</si>
  <si>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</si>
  <si>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</si>
  <si>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</si>
  <si>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</si>
  <si>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</si>
  <si>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</si>
  <si>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</si>
  <si>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</si>
  <si>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</si>
  <si>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</si>
  <si>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</si>
  <si>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</si>
  <si>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</si>
  <si>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</si>
  <si>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</si>
  <si>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</si>
  <si>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</si>
  <si>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</si>
  <si>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</si>
  <si>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</si>
  <si>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</si>
  <si>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</si>
  <si>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</si>
  <si>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</si>
  <si>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</si>
  <si>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</si>
  <si>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</si>
  <si>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</si>
  <si>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</si>
  <si>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</si>
  <si>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</si>
  <si>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</si>
  <si>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</si>
  <si>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</si>
  <si>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</si>
  <si>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</si>
  <si>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</si>
  <si>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</si>
  <si>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</si>
  <si>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</si>
  <si>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</si>
  <si>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</si>
  <si>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</si>
  <si>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</si>
  <si>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</si>
  <si>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</si>
  <si>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</si>
  <si>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</si>
  <si>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</si>
  <si>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</si>
  <si>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</si>
  <si>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</si>
  <si>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</si>
  <si>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</si>
  <si>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</si>
  <si>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</si>
  <si>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</si>
  <si>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</si>
  <si>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</si>
  <si>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</si>
  <si>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</si>
  <si>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</si>
  <si>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</si>
  <si>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</si>
  <si>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</si>
  <si>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</si>
  <si>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</si>
  <si>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</si>
  <si>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</si>
  <si>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</si>
  <si>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</si>
  <si>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</si>
  <si>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</si>
  <si>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</si>
  <si>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</si>
  <si>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</si>
  <si>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</si>
  <si>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</si>
  <si>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</si>
  <si>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</si>
  <si>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</si>
  <si>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</si>
  <si>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</si>
  <si>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</si>
  <si>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</si>
  <si>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</si>
  <si>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</si>
  <si>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</si>
  <si>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</si>
  <si>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</si>
  <si>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</si>
  <si>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</si>
  <si>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</si>
  <si>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</si>
  <si>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</si>
  <si>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</si>
  <si>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</si>
  <si>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</si>
  <si>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</si>
  <si>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</si>
  <si>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</si>
  <si>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</si>
  <si>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</si>
  <si>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</si>
  <si>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</si>
  <si>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</si>
  <si>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</si>
  <si>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</si>
  <si>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</si>
  <si>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</si>
  <si>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</si>
  <si>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</si>
  <si>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</si>
  <si>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</si>
  <si>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</si>
  <si>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</si>
  <si>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</si>
  <si>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</si>
  <si>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</si>
  <si>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</si>
  <si>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</si>
  <si>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</si>
  <si>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</si>
  <si>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</si>
  <si>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</si>
  <si>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</si>
  <si>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</si>
  <si>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</si>
  <si>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</si>
  <si>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</si>
  <si>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</si>
  <si>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</si>
  <si>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</si>
  <si>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</si>
  <si>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</si>
  <si>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</si>
  <si>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</si>
  <si>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</si>
  <si>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</si>
  <si>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</si>
  <si>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</si>
  <si>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</si>
  <si>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</si>
  <si>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</si>
  <si>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</si>
  <si>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</si>
  <si>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</si>
  <si>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</si>
  <si>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</si>
  <si>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</si>
  <si>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</si>
  <si>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</si>
  <si>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</si>
  <si>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</si>
  <si>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</si>
  <si>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</si>
  <si>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</si>
  <si>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</si>
  <si>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</si>
  <si>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</si>
  <si>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</si>
  <si>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</si>
  <si>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</si>
  <si>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</si>
  <si>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</si>
  <si>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</si>
  <si>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</si>
  <si>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</si>
  <si>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</si>
  <si>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</si>
  <si>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</si>
  <si>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</si>
  <si>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</si>
  <si>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</si>
  <si>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</si>
  <si>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</si>
  <si>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</si>
  <si>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</si>
  <si>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</si>
  <si>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</si>
  <si>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</si>
  <si>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</si>
  <si>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</si>
  <si>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</si>
  <si>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</si>
  <si>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</si>
  <si>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</si>
  <si>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</si>
  <si>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</si>
  <si>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</si>
  <si>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</si>
  <si>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</si>
  <si>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</si>
  <si>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</si>
  <si>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</si>
  <si>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</si>
  <si>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</si>
  <si>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</si>
  <si>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</si>
  <si>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</si>
  <si>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</si>
  <si>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</si>
  <si>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</si>
  <si>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</si>
  <si>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</si>
  <si>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</si>
  <si>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</si>
  <si>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</si>
  <si>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</si>
  <si>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</si>
  <si>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</si>
  <si>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</si>
  <si>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</si>
  <si>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</si>
  <si>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</si>
  <si>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</si>
  <si>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</si>
  <si>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</si>
  <si>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</si>
  <si>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</si>
  <si>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</si>
  <si>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</si>
  <si>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</si>
  <si>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</si>
  <si>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</si>
  <si>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</si>
  <si>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</si>
  <si>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</si>
  <si>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</si>
  <si>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</si>
  <si>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</si>
  <si>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</si>
  <si>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</si>
  <si>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</si>
  <si>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</si>
  <si>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</si>
  <si>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</si>
  <si>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</si>
  <si>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</si>
  <si>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</si>
  <si>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</si>
  <si>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</si>
  <si>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</si>
  <si>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</si>
  <si>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</si>
  <si>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</si>
  <si>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</si>
  <si>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</si>
  <si>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</si>
  <si>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</si>
  <si>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</si>
  <si>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</si>
  <si>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</si>
  <si>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</si>
  <si>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</si>
  <si>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</si>
  <si>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</si>
  <si>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</si>
  <si>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</si>
  <si>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</si>
  <si>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</si>
  <si>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</si>
  <si>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</si>
  <si>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</si>
  <si>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</si>
  <si>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</si>
  <si>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</si>
  <si>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</si>
  <si>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</si>
  <si>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</si>
  <si>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</si>
  <si>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</si>
  <si>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</si>
  <si>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</si>
  <si>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</si>
  <si>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</si>
  <si>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</si>
  <si>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</si>
  <si>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</si>
  <si>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</si>
  <si>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</si>
  <si>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</si>
  <si>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</si>
  <si>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</si>
  <si>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</si>
  <si>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</si>
  <si>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</si>
  <si>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</si>
  <si>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</si>
  <si>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</si>
  <si>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</si>
  <si>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</si>
  <si>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</si>
  <si>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</si>
  <si>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</si>
  <si>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</si>
  <si>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</si>
  <si>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</si>
  <si>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</si>
  <si>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</si>
  <si>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</si>
  <si>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</si>
  <si>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</si>
  <si>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</si>
  <si>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</si>
  <si>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</si>
  <si>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</si>
  <si>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</si>
  <si>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</si>
  <si>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</si>
  <si>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</si>
  <si>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</si>
  <si>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</si>
  <si>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</si>
  <si>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</si>
  <si>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</si>
  <si>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</si>
  <si>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</si>
  <si>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</si>
  <si>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</si>
  <si>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</si>
  <si>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</si>
  <si>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</si>
  <si>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</si>
  <si>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</si>
  <si>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</si>
  <si>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</si>
  <si>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</si>
  <si>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</si>
  <si>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</si>
  <si>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</si>
  <si>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</si>
  <si>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</si>
  <si>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</si>
  <si>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</si>
  <si>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</si>
  <si>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</si>
  <si>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</si>
  <si>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</si>
  <si>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</si>
  <si>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</si>
  <si>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</si>
  <si>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</si>
  <si>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</si>
  <si>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</si>
  <si>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</si>
  <si>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</si>
  <si>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</si>
  <si>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</si>
  <si>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</si>
  <si>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</si>
  <si>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</si>
  <si>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</si>
  <si>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</si>
  <si>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</si>
  <si>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</si>
  <si>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</si>
  <si>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</si>
  <si>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</si>
  <si>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</si>
  <si>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</si>
  <si>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</si>
  <si>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</si>
  <si>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</si>
  <si>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</si>
  <si>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</si>
  <si>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</si>
  <si>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</si>
  <si>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</si>
  <si>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</si>
  <si>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</si>
  <si>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</si>
  <si>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</si>
  <si>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</si>
  <si>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</si>
  <si>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</si>
  <si>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</si>
  <si>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</si>
  <si>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</si>
  <si>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</si>
  <si>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</si>
  <si>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</si>
  <si>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</si>
  <si>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</si>
  <si>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</si>
  <si>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</si>
  <si>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</si>
  <si>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</si>
  <si>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</si>
  <si>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</si>
  <si>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</si>
  <si>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</si>
  <si>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</si>
  <si>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</si>
  <si>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</si>
  <si>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</si>
  <si>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</si>
  <si>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</si>
  <si>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</si>
  <si>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</si>
  <si>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</si>
  <si>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</si>
  <si>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</si>
  <si>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</si>
  <si>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</si>
  <si>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</si>
  <si>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</si>
  <si>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</si>
  <si>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</si>
  <si>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</si>
  <si>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</si>
  <si>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</si>
  <si>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</si>
  <si>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</si>
  <si>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</si>
  <si>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</si>
  <si>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</si>
  <si>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</si>
  <si>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</si>
  <si>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</si>
  <si>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</si>
  <si>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</si>
  <si>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</si>
  <si>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</si>
  <si>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</si>
  <si>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</si>
  <si>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</si>
  <si>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</si>
  <si>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</si>
  <si>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</si>
  <si>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</si>
  <si>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</si>
  <si>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</si>
  <si>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</si>
  <si>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</si>
  <si>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</si>
  <si>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</si>
  <si>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</si>
  <si>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</si>
  <si>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</si>
  <si>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</si>
  <si>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</si>
  <si>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</si>
  <si>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</si>
  <si>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</si>
  <si>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</si>
  <si>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</si>
  <si>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</si>
  <si>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</si>
  <si>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</si>
  <si>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</si>
  <si>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</si>
  <si>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</si>
  <si>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</si>
  <si>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</si>
  <si>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</si>
  <si>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</si>
  <si>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</si>
  <si>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</si>
  <si>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</si>
  <si>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</si>
  <si>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</si>
  <si>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</si>
  <si>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</si>
  <si>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</si>
  <si>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</si>
  <si>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</si>
  <si>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</si>
  <si>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</si>
  <si>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</si>
  <si>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</si>
  <si>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</si>
  <si>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</si>
  <si>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</si>
  <si>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</si>
  <si>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</si>
  <si>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</si>
  <si>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</si>
  <si>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</si>
  <si>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</si>
  <si>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</si>
  <si>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</si>
  <si>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</si>
  <si>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</si>
  <si>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</si>
  <si>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</si>
  <si>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</si>
  <si>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</si>
  <si>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</si>
  <si>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</si>
  <si>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</si>
  <si>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</si>
  <si>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</si>
  <si>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</si>
  <si>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</si>
  <si>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</si>
  <si>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</si>
  <si>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</si>
  <si>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</si>
  <si>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</si>
  <si>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</si>
  <si>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</si>
  <si>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</si>
  <si>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</si>
  <si>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</si>
  <si>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</si>
  <si>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</si>
  <si>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</si>
  <si>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</si>
  <si>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</si>
  <si>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</si>
  <si>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</si>
  <si>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</si>
  <si>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</si>
  <si>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</si>
  <si>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</si>
  <si>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</si>
  <si>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</si>
  <si>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</si>
  <si>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</si>
  <si>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</si>
  <si>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</si>
  <si>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</si>
  <si>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</si>
  <si>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</si>
  <si>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</si>
  <si>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</si>
  <si>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</si>
  <si>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</si>
  <si>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</si>
  <si>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</si>
  <si>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</si>
  <si>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</si>
  <si>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</si>
  <si>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</si>
  <si>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</si>
  <si>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</si>
  <si>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</si>
  <si>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</si>
  <si>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</si>
  <si>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</si>
  <si>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</si>
  <si>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</si>
  <si>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</si>
  <si>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</si>
  <si>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</si>
  <si>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</si>
  <si>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</si>
  <si>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</si>
  <si>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</si>
  <si>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</si>
  <si>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</si>
  <si>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</si>
  <si>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</si>
  <si>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</si>
  <si>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</si>
  <si>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</si>
  <si>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</si>
  <si>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</si>
  <si>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</si>
  <si>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</si>
  <si>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</si>
  <si>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</si>
  <si>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</si>
  <si>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</si>
  <si>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</si>
  <si>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</si>
  <si>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</si>
  <si>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</si>
  <si>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</si>
  <si>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</si>
  <si>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</si>
  <si>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</si>
  <si>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</si>
  <si>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</si>
  <si>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</si>
  <si>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</si>
  <si>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</si>
  <si>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</si>
  <si>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</si>
  <si>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</si>
  <si>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</si>
  <si>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</si>
  <si>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</si>
  <si>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</si>
  <si>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</si>
  <si>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</si>
  <si>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</si>
  <si>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</si>
  <si>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</si>
  <si>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</si>
  <si>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</si>
  <si>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</si>
  <si>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</si>
  <si>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</si>
  <si>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</si>
  <si>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</si>
  <si>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</si>
  <si>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</si>
  <si>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</si>
  <si>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</si>
  <si>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</si>
  <si>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</si>
  <si>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</si>
  <si>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</si>
  <si>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</si>
  <si>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</si>
  <si>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</si>
  <si>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</si>
  <si>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</si>
  <si>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</si>
  <si>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</si>
  <si>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</si>
  <si>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</si>
  <si>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</si>
  <si>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</si>
  <si>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</si>
  <si>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</si>
  <si>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</si>
  <si>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</si>
  <si>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</si>
  <si>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</si>
  <si>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</si>
  <si>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</si>
  <si>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</si>
  <si>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</si>
  <si>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</si>
  <si>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</si>
  <si>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</si>
  <si>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</si>
  <si>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</si>
  <si>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</si>
  <si>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</si>
  <si>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</si>
  <si>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</si>
  <si>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</si>
  <si>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</si>
  <si>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</si>
  <si>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</si>
  <si>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</si>
  <si>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</si>
  <si>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</si>
  <si>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</si>
  <si>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</si>
  <si>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</si>
  <si>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</si>
  <si>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</si>
  <si>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</si>
  <si>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</si>
  <si>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</si>
  <si>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</si>
  <si>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</si>
  <si>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</si>
  <si>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</si>
  <si>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</si>
  <si>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</si>
  <si>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</si>
  <si>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</si>
  <si>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</si>
  <si>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</si>
  <si>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</si>
  <si>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</si>
  <si>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</si>
  <si>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</si>
  <si>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</si>
  <si>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</si>
  <si>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</si>
  <si>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</si>
  <si>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</si>
  <si>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</si>
  <si>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</si>
  <si>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</si>
  <si>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</si>
  <si>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</si>
  <si>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</si>
  <si>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</si>
  <si>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</si>
  <si>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</si>
  <si>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</si>
  <si>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</si>
  <si>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</si>
  <si>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</si>
  <si>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</si>
  <si>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</si>
  <si>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</si>
  <si>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</si>
  <si>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</si>
  <si>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</si>
  <si>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</si>
  <si>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</si>
  <si>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</si>
  <si>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</si>
  <si>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</si>
  <si>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</si>
  <si>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</si>
  <si>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</si>
  <si>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</si>
  <si>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</si>
  <si>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</si>
  <si>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</si>
  <si>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</si>
  <si>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</si>
  <si>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</si>
  <si>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</si>
  <si>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</si>
  <si>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</si>
  <si>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</si>
  <si>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</si>
  <si>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</si>
  <si>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</si>
  <si>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</si>
  <si>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</si>
  <si>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</si>
  <si>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</si>
  <si>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</si>
  <si>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</si>
  <si>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</si>
  <si>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</si>
  <si>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</si>
  <si>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</si>
  <si>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</si>
  <si>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</si>
  <si>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</si>
  <si>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</si>
  <si>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</si>
  <si>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</si>
  <si>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</si>
  <si>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</si>
  <si>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</si>
  <si>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</si>
  <si>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</si>
  <si>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</si>
  <si>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</si>
  <si>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</si>
  <si>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</si>
  <si>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</si>
  <si>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</si>
  <si>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</si>
  <si>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</si>
  <si>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</si>
  <si>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</si>
  <si>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</si>
  <si>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</si>
  <si>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</si>
  <si>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</si>
  <si>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</si>
  <si>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</si>
  <si>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</si>
  <si>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</si>
  <si>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</si>
  <si>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</si>
  <si>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</si>
  <si>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</si>
  <si>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</si>
  <si>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</si>
  <si>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</si>
  <si>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</si>
  <si>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</si>
  <si>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</si>
  <si>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</si>
  <si>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</si>
  <si>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</si>
  <si>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</si>
  <si>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</si>
  <si>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</si>
  <si>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</si>
  <si>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</si>
  <si>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</si>
  <si>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</si>
  <si>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</si>
  <si>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</si>
  <si>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</si>
  <si>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</si>
  <si>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</si>
  <si>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</si>
  <si>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</si>
  <si>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</si>
  <si>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</si>
  <si>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</si>
  <si>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</si>
  <si>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</si>
  <si>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</si>
  <si>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</si>
  <si>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</si>
  <si>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</si>
  <si>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</si>
  <si>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</si>
  <si>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</si>
  <si>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</si>
  <si>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</si>
  <si>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</si>
  <si>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</si>
  <si>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</si>
  <si>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</si>
  <si>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</si>
  <si>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</si>
  <si>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</si>
  <si>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</si>
  <si>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</si>
  <si>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</si>
  <si>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</si>
  <si>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</si>
  <si>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</si>
  <si>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</si>
  <si>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</si>
  <si>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</si>
  <si>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</si>
  <si>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</si>
  <si>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</si>
  <si>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</si>
  <si>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</si>
  <si>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</si>
  <si>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</si>
  <si>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</si>
  <si>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</si>
  <si>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</si>
  <si>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</si>
  <si>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</si>
  <si>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</si>
  <si>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</si>
  <si>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</si>
  <si>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</si>
  <si>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</si>
  <si>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</si>
  <si>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</si>
  <si>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</si>
  <si>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</si>
  <si>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</si>
  <si>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</si>
  <si>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</si>
  <si>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</si>
  <si>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</si>
  <si>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</si>
  <si>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</si>
  <si>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</si>
  <si>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</si>
  <si>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</si>
  <si>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</si>
  <si>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</si>
  <si>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</si>
  <si>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</si>
  <si>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</si>
  <si>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</si>
  <si>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</si>
  <si>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</si>
  <si>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</si>
  <si>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</si>
  <si>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</si>
  <si>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</si>
  <si>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</si>
  <si>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</si>
  <si>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</si>
  <si>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</si>
  <si>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</si>
  <si>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</si>
  <si>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</si>
  <si>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</si>
  <si>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</si>
  <si>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</si>
  <si>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</si>
  <si>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</si>
  <si>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</si>
  <si>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</si>
  <si>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</si>
  <si>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</si>
  <si>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</si>
  <si>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</si>
  <si>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</si>
  <si>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</si>
  <si>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</si>
  <si>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</si>
  <si>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</si>
  <si>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</si>
  <si>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</si>
  <si>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</si>
  <si>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</si>
  <si>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</si>
  <si>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</si>
  <si>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</si>
  <si>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</si>
  <si>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</si>
  <si>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</si>
  <si>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</si>
  <si>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</si>
  <si>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</si>
  <si>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</si>
  <si>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</si>
  <si>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</si>
  <si>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</si>
  <si>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</si>
  <si>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</si>
  <si>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</si>
  <si>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</si>
  <si>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</si>
  <si>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</si>
  <si>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</si>
  <si>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</si>
  <si>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</si>
  <si>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</si>
  <si>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</si>
  <si>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</si>
  <si>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</si>
  <si>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</si>
  <si>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</si>
  <si>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</si>
  <si>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</si>
  <si>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</si>
  <si>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</si>
  <si>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</si>
  <si>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</si>
  <si>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</si>
  <si>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</si>
  <si>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</si>
  <si>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</si>
  <si>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</si>
  <si>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</si>
  <si>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</si>
  <si>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</si>
  <si>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</si>
  <si>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</si>
  <si>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</si>
  <si>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</si>
  <si>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</si>
  <si>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</si>
  <si>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</si>
  <si>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</si>
  <si>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</si>
  <si>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</si>
  <si>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</si>
  <si>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</si>
  <si>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</si>
  <si>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</si>
  <si>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</si>
  <si>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</si>
  <si>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</si>
  <si>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</si>
  <si>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</si>
  <si>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</si>
  <si>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</si>
  <si>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</si>
  <si>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</si>
  <si>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</si>
  <si>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</si>
  <si>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</si>
  <si>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</si>
  <si>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</si>
  <si>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</si>
  <si>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</si>
  <si>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</si>
  <si>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</si>
  <si>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</si>
  <si>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</si>
  <si>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</si>
  <si>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</si>
  <si>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</si>
  <si>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</si>
  <si>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</si>
  <si>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</si>
  <si>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</si>
  <si>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</si>
  <si>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</si>
  <si>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</si>
  <si>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</si>
  <si>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</si>
  <si>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</si>
  <si>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</si>
  <si>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</si>
  <si>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</si>
  <si>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</si>
  <si>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</si>
  <si>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</si>
  <si>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</si>
  <si>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</si>
  <si>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</si>
  <si>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</si>
  <si>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</si>
  <si>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</si>
  <si>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</si>
  <si>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</si>
  <si>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</si>
  <si>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</si>
  <si>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</si>
  <si>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</si>
  <si>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</si>
  <si>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</si>
  <si>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</si>
  <si>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</si>
  <si>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</si>
  <si>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</si>
  <si>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</si>
  <si>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</si>
  <si>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</si>
  <si>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</si>
  <si>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</si>
  <si>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</si>
  <si>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</si>
  <si>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</si>
  <si>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</si>
  <si>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</si>
  <si>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</si>
  <si>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</si>
  <si>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</si>
  <si>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</si>
  <si>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</si>
  <si>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</si>
  <si>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</si>
  <si>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</si>
  <si>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</si>
  <si>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</si>
  <si>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</si>
  <si>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</si>
  <si>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</si>
  <si>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</si>
  <si>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</si>
  <si>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</si>
  <si>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</si>
  <si>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</si>
  <si>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</si>
  <si>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</si>
  <si>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</si>
  <si>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</si>
  <si>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</si>
  <si>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</si>
  <si>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</si>
  <si>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</si>
  <si>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</si>
  <si>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</si>
  <si>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</si>
  <si>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</si>
  <si>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</si>
  <si>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</si>
  <si>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</si>
  <si>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</si>
  <si>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</si>
  <si>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</si>
  <si>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</si>
  <si>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</si>
  <si>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</si>
  <si>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</si>
  <si>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</si>
  <si>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</si>
  <si>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</si>
  <si>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</si>
  <si>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</si>
  <si>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</si>
  <si>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</si>
  <si>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</si>
  <si>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</si>
  <si>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</si>
  <si>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</si>
  <si>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</si>
  <si>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</si>
  <si>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</si>
  <si>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</si>
  <si>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</si>
  <si>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</si>
  <si>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</si>
  <si>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</si>
  <si>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</si>
  <si>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</si>
  <si>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</si>
  <si>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</si>
  <si>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</si>
  <si>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</si>
  <si>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</si>
  <si>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</si>
  <si>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</si>
  <si>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</si>
  <si>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</si>
  <si>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</si>
  <si>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</si>
  <si>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</si>
  <si>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</si>
  <si>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</si>
  <si>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</si>
  <si>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</si>
  <si>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</si>
  <si>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</si>
  <si>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</si>
  <si>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</si>
  <si>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</si>
  <si>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</si>
  <si>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</si>
  <si>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</si>
  <si>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</si>
  <si>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</si>
  <si>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</si>
  <si>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</si>
  <si>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</si>
  <si>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</si>
  <si>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</si>
  <si>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</si>
  <si>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</si>
  <si>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</si>
  <si>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</si>
  <si>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</si>
  <si>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</si>
  <si>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</si>
  <si>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</si>
  <si>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</si>
  <si>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</si>
  <si>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</si>
  <si>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</si>
  <si>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</si>
  <si>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</si>
  <si>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</si>
  <si>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</si>
  <si>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</si>
  <si>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</si>
  <si>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</si>
  <si>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</si>
  <si>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</si>
  <si>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</si>
  <si>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</si>
  <si>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</si>
  <si>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</si>
  <si>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</si>
  <si>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</si>
  <si>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</si>
  <si>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</si>
  <si>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</si>
  <si>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</si>
  <si>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</si>
  <si>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</si>
  <si>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</si>
  <si>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</si>
  <si>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</si>
  <si>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</si>
  <si>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</si>
  <si>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</si>
  <si>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</si>
  <si>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</si>
  <si>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</si>
  <si>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</si>
  <si>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</si>
  <si>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</si>
  <si>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</si>
  <si>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</si>
  <si>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</si>
  <si>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</si>
  <si>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</si>
  <si>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</si>
  <si>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</si>
  <si>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</si>
  <si>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</si>
  <si>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</si>
  <si>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</si>
  <si>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</si>
  <si>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</si>
  <si>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</si>
  <si>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</si>
  <si>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</si>
  <si>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</si>
  <si>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</si>
  <si>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</si>
  <si>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</si>
  <si>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</si>
  <si>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</si>
  <si>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</si>
  <si>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</si>
  <si>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</si>
  <si>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</si>
  <si>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</si>
  <si>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</si>
  <si>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</si>
  <si>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</si>
  <si>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</si>
  <si>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</si>
  <si>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</si>
  <si>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</si>
  <si>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</si>
  <si>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</si>
  <si>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</si>
  <si>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</si>
  <si>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</si>
  <si>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</si>
  <si>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</si>
  <si>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</si>
  <si>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</si>
  <si>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</si>
  <si>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</si>
  <si>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</si>
  <si>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</si>
  <si>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</si>
  <si>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</si>
  <si>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</si>
  <si>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</si>
  <si>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</si>
  <si>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</si>
  <si>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</si>
  <si>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</si>
  <si>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</si>
  <si>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</si>
  <si>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</si>
  <si>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</si>
  <si>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</si>
  <si>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</si>
  <si>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</si>
  <si>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</si>
  <si>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</si>
  <si>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</si>
  <si>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</si>
  <si>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</si>
  <si>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</si>
  <si>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</si>
  <si>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</si>
  <si>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</si>
  <si>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</si>
  <si>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</si>
  <si>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</si>
  <si>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</si>
  <si>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</si>
  <si>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</si>
  <si>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</si>
  <si>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</si>
  <si>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</si>
  <si>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</si>
  <si>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</si>
  <si>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</si>
  <si>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</si>
  <si>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</si>
  <si>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</si>
  <si>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</si>
  <si>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</si>
  <si>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</si>
  <si>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</si>
  <si>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</si>
  <si>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</si>
  <si>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</si>
  <si>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</si>
  <si>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</si>
  <si>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</si>
  <si>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</si>
  <si>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</si>
  <si>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</si>
  <si>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</si>
  <si>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</si>
  <si>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</si>
  <si>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</si>
  <si>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</si>
  <si>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</si>
  <si>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</si>
  <si>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</si>
  <si>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</si>
  <si>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</si>
  <si>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</si>
  <si>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</si>
  <si>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</si>
  <si>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</si>
  <si>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</si>
  <si>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</si>
  <si>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</si>
  <si>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</si>
  <si>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</si>
  <si>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</si>
  <si>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</si>
  <si>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</si>
  <si>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</si>
  <si>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</si>
  <si>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</si>
  <si>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</si>
  <si>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</si>
  <si>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</si>
  <si>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</si>
  <si>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</si>
  <si>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</si>
  <si>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</si>
  <si>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</si>
  <si>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</si>
  <si>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</si>
  <si>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</si>
  <si>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</si>
  <si>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</si>
  <si>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</si>
  <si>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</si>
  <si>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</si>
  <si>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</si>
  <si>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</si>
  <si>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</si>
  <si>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</si>
  <si>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</si>
  <si>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</si>
  <si>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</si>
  <si>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</si>
  <si>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</si>
  <si>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</si>
  <si>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</si>
  <si>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</si>
  <si>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</si>
  <si>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</si>
  <si>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</si>
  <si>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</si>
  <si>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</si>
  <si>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</si>
  <si>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</si>
  <si>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</si>
  <si>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</si>
  <si>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</si>
  <si>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</si>
  <si>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</si>
  <si>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</si>
  <si>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</si>
  <si>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</si>
  <si>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</si>
  <si>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</si>
  <si>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</si>
  <si>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</si>
  <si>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</si>
  <si>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</si>
  <si>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</si>
  <si>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</si>
  <si>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</si>
  <si>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</si>
  <si>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</si>
  <si>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</si>
  <si>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</si>
  <si>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</si>
  <si>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</si>
  <si>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</si>
  <si>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</si>
  <si>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</si>
  <si>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</si>
  <si>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</si>
  <si>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</si>
  <si>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</si>
  <si>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</si>
  <si>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</si>
  <si>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</si>
  <si>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</si>
  <si>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</si>
  <si>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</si>
  <si>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</si>
  <si>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</si>
  <si>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</si>
  <si>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</si>
  <si>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</si>
  <si>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</si>
  <si>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</si>
  <si>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</si>
  <si>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</si>
  <si>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</si>
  <si>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</si>
  <si>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</si>
  <si>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</si>
  <si>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</si>
  <si>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</si>
  <si>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</si>
  <si>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</si>
  <si>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</si>
  <si>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</si>
  <si>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</si>
  <si>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</si>
  <si>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</si>
  <si>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</si>
  <si>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</si>
  <si>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</si>
  <si>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</si>
  <si>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</si>
  <si>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</si>
  <si>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</si>
  <si>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</si>
  <si>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</si>
  <si>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</si>
  <si>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</si>
  <si>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</si>
  <si>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</si>
  <si>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</si>
  <si>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</si>
  <si>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</si>
  <si>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</si>
  <si>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</si>
  <si>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</si>
  <si>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</si>
  <si>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</si>
  <si>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</si>
  <si>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</si>
  <si>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</si>
  <si>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</si>
  <si>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</si>
  <si>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</si>
  <si>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</si>
  <si>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</si>
  <si>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</si>
  <si>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</si>
  <si>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</si>
  <si>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</si>
  <si>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</si>
  <si>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</si>
  <si>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</si>
  <si>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</si>
  <si>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</si>
  <si>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</si>
  <si>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</si>
  <si>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</si>
  <si>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</si>
  <si>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</si>
  <si>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</si>
  <si>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</si>
  <si>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</si>
  <si>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</si>
  <si>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</si>
  <si>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</si>
  <si>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</si>
  <si>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</si>
  <si>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</si>
  <si>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</si>
  <si>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</si>
  <si>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</si>
  <si>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</si>
  <si>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</si>
  <si>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</si>
  <si>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</si>
  <si>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</si>
  <si>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</si>
  <si>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</si>
  <si>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</si>
  <si>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</si>
  <si>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</si>
  <si>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</si>
  <si>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</si>
  <si>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</si>
  <si>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</si>
  <si>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</si>
  <si>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</si>
  <si>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</si>
  <si>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</si>
  <si>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</si>
  <si>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</si>
  <si>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</si>
  <si>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</si>
  <si>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</si>
  <si>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</si>
  <si>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</si>
  <si>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</si>
  <si>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</si>
  <si>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</si>
  <si>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</si>
  <si>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</si>
  <si>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</si>
  <si>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</si>
  <si>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</si>
  <si>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</si>
  <si>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</si>
  <si>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</si>
  <si>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</si>
  <si>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</si>
  <si>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</si>
  <si>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</si>
  <si>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</si>
  <si>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</si>
  <si>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</si>
  <si>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</si>
  <si>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</si>
  <si>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</si>
  <si>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</si>
  <si>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</si>
  <si>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</si>
  <si>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</si>
  <si>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</si>
  <si>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</si>
  <si>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</si>
  <si>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</si>
  <si>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</si>
  <si>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</si>
  <si>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</si>
  <si>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</si>
  <si>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</si>
  <si>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</si>
  <si>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</si>
  <si>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</si>
  <si>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</si>
  <si>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</si>
  <si>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</si>
  <si>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</si>
  <si>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</si>
  <si>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</si>
  <si>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</si>
  <si>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</si>
  <si>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</si>
  <si>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</si>
  <si>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</si>
  <si>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</si>
  <si>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</si>
  <si>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</si>
  <si>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</si>
  <si>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</si>
  <si>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</si>
  <si>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</si>
  <si>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</si>
  <si>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</si>
  <si>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</si>
  <si>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</si>
  <si>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</si>
  <si>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</si>
  <si>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</si>
  <si>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</si>
  <si>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</si>
  <si>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</si>
  <si>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</si>
  <si>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</si>
  <si>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</si>
  <si>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</si>
  <si>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</si>
  <si>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</si>
  <si>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</si>
  <si>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</si>
  <si>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</si>
  <si>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</si>
  <si>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</si>
  <si>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</si>
  <si>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</si>
  <si>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</si>
  <si>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</si>
  <si>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</si>
  <si>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</si>
  <si>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</si>
  <si>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</si>
  <si>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</si>
  <si>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</si>
  <si>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</si>
  <si>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</si>
  <si>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</si>
  <si>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</si>
  <si>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</si>
  <si>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</si>
  <si>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</si>
  <si>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</si>
  <si>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</si>
  <si>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</si>
  <si>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</si>
  <si>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</si>
  <si>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</si>
  <si>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</si>
  <si>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</si>
  <si>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</si>
  <si>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</si>
  <si>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</si>
  <si>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</si>
  <si>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</si>
  <si>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</si>
  <si>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</si>
  <si>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</si>
  <si>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</si>
  <si>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</si>
  <si>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</si>
  <si>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</si>
  <si>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</si>
  <si>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</si>
  <si>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</si>
  <si>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</si>
  <si>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</si>
  <si>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</si>
  <si>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</si>
  <si>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</si>
  <si>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</si>
  <si>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</si>
  <si>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</si>
  <si>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</si>
  <si>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</si>
  <si>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</si>
  <si>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</si>
  <si>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</si>
  <si>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</si>
  <si>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</si>
  <si>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</si>
  <si>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</si>
  <si>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</si>
  <si>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</si>
  <si>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</si>
  <si>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</si>
  <si>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</si>
  <si>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</si>
  <si>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</si>
  <si>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</si>
  <si>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</si>
  <si>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</si>
  <si>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</si>
  <si>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</si>
  <si>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</si>
  <si>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</si>
  <si>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</si>
  <si>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</si>
  <si>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</si>
  <si>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</si>
  <si>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</si>
  <si>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</si>
  <si>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</si>
  <si>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</si>
  <si>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</si>
  <si>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</si>
  <si>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</si>
  <si>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</si>
  <si>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</si>
  <si>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</si>
  <si>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</si>
  <si>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</si>
  <si>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</si>
  <si>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</si>
  <si>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</si>
  <si>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</si>
  <si>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</si>
  <si>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</si>
  <si>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</si>
  <si>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</si>
  <si>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</si>
  <si>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</si>
  <si>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</si>
  <si>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</si>
  <si>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</si>
  <si>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</si>
  <si>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</si>
  <si>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</si>
  <si>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</si>
  <si>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</si>
  <si>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</si>
  <si>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</si>
  <si>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</si>
  <si>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</si>
  <si>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</si>
  <si>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</si>
  <si>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</si>
  <si>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</si>
  <si>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</si>
  <si>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</si>
  <si>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</si>
  <si>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</si>
  <si>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</si>
  <si>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</si>
  <si>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</si>
  <si>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</si>
  <si>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</si>
  <si>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</si>
  <si>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</si>
  <si>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</si>
  <si>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</si>
  <si>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</si>
  <si>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</si>
  <si>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</si>
  <si>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</si>
  <si>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</si>
  <si>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</si>
  <si>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</si>
  <si>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</si>
  <si>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</si>
  <si>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</si>
  <si>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</si>
  <si>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</si>
  <si>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</si>
  <si>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</si>
  <si>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</si>
  <si>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</si>
  <si>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</si>
  <si>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</si>
  <si>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</si>
  <si>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</si>
  <si>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</si>
  <si>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</si>
  <si>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</si>
  <si>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</si>
  <si>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</si>
  <si>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</si>
  <si>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</si>
  <si>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</si>
  <si>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</si>
  <si>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</si>
  <si>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</si>
  <si>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</si>
  <si>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</si>
  <si>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</si>
  <si>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</si>
  <si>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</si>
  <si>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</si>
  <si>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</si>
  <si>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</si>
  <si>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</si>
  <si>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</si>
  <si>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</si>
  <si>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</si>
  <si>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</si>
  <si>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</si>
  <si>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</si>
  <si>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</si>
  <si>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</si>
  <si>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</si>
  <si>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</si>
  <si>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</si>
  <si>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</si>
  <si>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</si>
  <si>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</si>
  <si>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</si>
  <si>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</si>
  <si>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</si>
  <si>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</si>
  <si>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</si>
  <si>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</si>
  <si>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</si>
  <si>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</si>
  <si>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</si>
  <si>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</si>
  <si>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</si>
  <si>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</si>
  <si>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</si>
  <si>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</si>
  <si>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</si>
  <si>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</si>
  <si>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</si>
  <si>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</si>
  <si>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</si>
  <si>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</si>
  <si>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</si>
  <si>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</si>
  <si>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</si>
  <si>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</si>
  <si>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</si>
  <si>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</si>
  <si>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</si>
  <si>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</si>
  <si>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</si>
  <si>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</si>
  <si>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</si>
  <si>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</si>
  <si>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</si>
  <si>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</si>
  <si>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</si>
  <si>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</si>
  <si>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</si>
  <si>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</si>
  <si>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</si>
  <si>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</si>
  <si>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</si>
  <si>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</si>
  <si>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</si>
  <si>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</si>
  <si>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</si>
  <si>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</si>
  <si>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</si>
  <si>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</si>
  <si>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</si>
  <si>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</si>
  <si>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</si>
  <si>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</si>
  <si>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</si>
  <si>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</si>
  <si>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</si>
  <si>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</si>
  <si>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</si>
  <si>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</si>
  <si>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</si>
  <si>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</si>
  <si>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</si>
  <si>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</si>
  <si>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</si>
  <si>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</si>
  <si>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</si>
  <si>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</si>
  <si>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</si>
  <si>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</si>
  <si>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</si>
  <si>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</si>
  <si>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</si>
  <si>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</si>
  <si>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</si>
  <si>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</si>
  <si>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</si>
  <si>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</si>
  <si>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</si>
  <si>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</si>
  <si>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</si>
  <si>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</si>
  <si>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</si>
  <si>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</si>
  <si>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</si>
  <si>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</si>
  <si>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</si>
  <si>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</si>
  <si>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</si>
  <si>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</si>
  <si>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</si>
  <si>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</si>
  <si>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</si>
  <si>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</si>
  <si>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</si>
  <si>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</si>
  <si>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</si>
  <si>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</si>
  <si>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</si>
  <si>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</si>
  <si>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</si>
  <si>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</si>
  <si>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</si>
  <si>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</si>
  <si>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</si>
  <si>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</si>
  <si>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</si>
  <si>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</si>
  <si>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</si>
  <si>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</si>
  <si>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</si>
  <si>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</si>
  <si>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</si>
  <si>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</si>
  <si>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</si>
  <si>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</si>
  <si>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</si>
  <si>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</si>
  <si>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</si>
  <si>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</si>
  <si>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</si>
  <si>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</si>
  <si>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</si>
  <si>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</si>
  <si>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</si>
  <si>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</si>
  <si>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</si>
  <si>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</si>
  <si>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</si>
  <si>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</si>
  <si>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</si>
  <si>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</si>
  <si>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</si>
  <si>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</si>
  <si>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</si>
  <si>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</si>
  <si>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</si>
  <si>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</si>
  <si>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</si>
  <si>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</si>
  <si>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</si>
  <si>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</si>
  <si>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</si>
  <si>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</si>
  <si>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</si>
  <si>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</si>
  <si>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</si>
  <si>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</si>
  <si>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</si>
  <si>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V1-S1-90660-40L32-6606030</t>
  </si>
  <si>
    <t>Светодиодный светильник VARTON уличный Levante Road 60 Вт кронштейн 60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</si>
  <si>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</si>
  <si>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</si>
  <si>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</si>
  <si>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</si>
  <si>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</si>
  <si>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</si>
  <si>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</si>
  <si>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</si>
  <si>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</si>
  <si>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</si>
  <si>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</si>
  <si>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</si>
  <si>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</si>
  <si>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</si>
  <si>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</si>
  <si>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</si>
  <si>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</si>
  <si>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</si>
  <si>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</si>
  <si>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</si>
  <si>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</si>
  <si>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</si>
  <si>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</si>
  <si>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</si>
  <si>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</si>
  <si>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</si>
  <si>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</si>
  <si>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</si>
  <si>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</si>
  <si>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</si>
  <si>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</si>
  <si>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</si>
  <si>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</si>
  <si>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</si>
  <si>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</si>
  <si>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</si>
  <si>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</si>
  <si>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</si>
  <si>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</si>
  <si>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</si>
  <si>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</si>
  <si>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</si>
  <si>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</si>
  <si>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</si>
  <si>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</si>
  <si>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</si>
  <si>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</si>
  <si>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</si>
  <si>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</si>
  <si>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</si>
  <si>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</si>
  <si>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</si>
  <si>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</si>
  <si>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</si>
  <si>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</si>
  <si>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</si>
  <si>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</si>
  <si>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</si>
  <si>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</si>
  <si>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</si>
  <si>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</si>
  <si>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</si>
  <si>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</si>
  <si>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</si>
  <si>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</si>
  <si>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</si>
  <si>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</si>
  <si>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</si>
  <si>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V1-S1-70648-40Y32-6606040</t>
  </si>
  <si>
    <t>Светодиодный светильник VARTON уличный Levante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</si>
  <si>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</si>
  <si>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</si>
  <si>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</si>
  <si>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</si>
  <si>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</si>
  <si>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</si>
  <si>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</si>
  <si>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</si>
  <si>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</si>
  <si>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</si>
  <si>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</si>
  <si>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</si>
  <si>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</si>
  <si>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</si>
  <si>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</si>
  <si>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</si>
  <si>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</si>
  <si>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</si>
  <si>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</si>
  <si>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</si>
  <si>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</si>
  <si>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</si>
  <si>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</si>
  <si>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</si>
  <si>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</si>
  <si>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</si>
  <si>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</si>
  <si>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</si>
  <si>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</si>
  <si>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</si>
  <si>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</si>
  <si>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</si>
  <si>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</si>
  <si>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</si>
  <si>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</si>
  <si>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</si>
  <si>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</si>
  <si>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</si>
  <si>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</si>
  <si>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</si>
  <si>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</si>
  <si>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</si>
  <si>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</si>
  <si>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</si>
  <si>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</si>
  <si>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</si>
  <si>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</si>
  <si>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</si>
  <si>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</si>
  <si>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</si>
  <si>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</si>
  <si>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</si>
  <si>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</si>
  <si>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</si>
  <si>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</si>
  <si>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</si>
  <si>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</si>
  <si>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</si>
  <si>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</si>
  <si>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</si>
  <si>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</si>
  <si>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</si>
  <si>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</si>
  <si>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</si>
  <si>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</si>
  <si>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</si>
  <si>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</si>
  <si>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</si>
  <si>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</si>
  <si>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</si>
  <si>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</si>
  <si>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</si>
  <si>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</si>
  <si>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</si>
  <si>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</si>
  <si>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</si>
  <si>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</si>
  <si>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</si>
  <si>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</si>
  <si>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</si>
  <si>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</si>
  <si>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</si>
  <si>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</si>
  <si>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</si>
  <si>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</si>
  <si>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</si>
  <si>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</si>
  <si>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</si>
  <si>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</si>
  <si>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</si>
  <si>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</si>
  <si>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</si>
  <si>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</si>
  <si>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</si>
  <si>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</si>
  <si>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</si>
  <si>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</si>
  <si>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</si>
  <si>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</si>
  <si>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</si>
  <si>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</si>
  <si>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</si>
  <si>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</si>
  <si>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</si>
  <si>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</si>
  <si>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</si>
  <si>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</si>
  <si>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</si>
  <si>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</si>
  <si>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</si>
  <si>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</si>
  <si>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</si>
  <si>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</si>
  <si>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</si>
  <si>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</si>
  <si>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</si>
  <si>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</si>
  <si>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</si>
  <si>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</si>
  <si>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</si>
  <si>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</si>
  <si>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</si>
  <si>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</si>
  <si>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</si>
  <si>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</si>
  <si>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</si>
  <si>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</si>
  <si>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</si>
  <si>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</si>
  <si>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</si>
  <si>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</si>
  <si>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</si>
  <si>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</si>
  <si>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</si>
  <si>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</si>
  <si>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</si>
  <si>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</si>
  <si>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</si>
  <si>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</si>
  <si>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</si>
  <si>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</si>
  <si>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</si>
  <si>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</si>
  <si>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</si>
  <si>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</si>
  <si>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</si>
  <si>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</si>
  <si>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</si>
  <si>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</si>
  <si>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</si>
  <si>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</si>
  <si>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</si>
  <si>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</si>
  <si>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</si>
  <si>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</si>
  <si>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</si>
  <si>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</si>
  <si>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</si>
  <si>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</si>
  <si>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</si>
  <si>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</si>
  <si>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</si>
  <si>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</si>
  <si>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</si>
  <si>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</si>
  <si>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</si>
  <si>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</si>
  <si>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</si>
  <si>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</si>
  <si>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</si>
  <si>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</si>
  <si>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</si>
  <si>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</si>
  <si>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</si>
  <si>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</si>
  <si>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</si>
  <si>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</si>
  <si>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</si>
  <si>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</si>
  <si>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</si>
  <si>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</si>
  <si>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</si>
  <si>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</si>
  <si>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</si>
  <si>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</si>
  <si>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</si>
  <si>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</si>
  <si>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</si>
  <si>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</si>
  <si>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</si>
  <si>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</si>
  <si>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</si>
  <si>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</si>
  <si>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</si>
  <si>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</si>
  <si>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</si>
  <si>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</si>
  <si>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</si>
  <si>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</si>
  <si>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</si>
  <si>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</si>
  <si>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</si>
  <si>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</si>
  <si>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</si>
  <si>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</si>
  <si>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</si>
  <si>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</si>
  <si>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</si>
  <si>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</si>
  <si>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</si>
  <si>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</si>
  <si>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</si>
  <si>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</si>
  <si>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</si>
  <si>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</si>
  <si>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</si>
  <si>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</si>
  <si>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</si>
  <si>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</si>
  <si>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</si>
  <si>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</si>
  <si>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</si>
  <si>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</si>
  <si>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</si>
  <si>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</si>
  <si>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</si>
  <si>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</si>
  <si>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</si>
  <si>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</si>
  <si>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</si>
  <si>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</si>
  <si>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</si>
  <si>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</si>
  <si>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</si>
  <si>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</si>
  <si>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</si>
  <si>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</si>
  <si>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</si>
  <si>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</si>
  <si>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</si>
  <si>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</si>
  <si>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</si>
  <si>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</si>
  <si>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</si>
  <si>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</si>
  <si>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</si>
  <si>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</si>
  <si>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</si>
  <si>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</si>
  <si>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</si>
  <si>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</si>
  <si>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</si>
  <si>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</si>
  <si>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</si>
  <si>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</si>
  <si>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</si>
  <si>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</si>
  <si>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</si>
  <si>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</si>
  <si>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</si>
  <si>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</si>
  <si>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</si>
  <si>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</si>
  <si>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</si>
  <si>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</si>
  <si>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</si>
  <si>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</si>
  <si>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</si>
  <si>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</si>
  <si>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</si>
  <si>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</si>
  <si>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</si>
  <si>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</si>
  <si>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</si>
  <si>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</si>
  <si>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</si>
  <si>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</si>
  <si>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</si>
  <si>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</si>
  <si>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</si>
  <si>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</si>
  <si>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</si>
  <si>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</si>
  <si>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</si>
  <si>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</si>
  <si>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</si>
  <si>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</si>
  <si>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</si>
  <si>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</si>
  <si>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</si>
  <si>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</si>
  <si>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</si>
  <si>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</si>
  <si>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</si>
  <si>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</si>
  <si>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</si>
  <si>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</si>
  <si>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</si>
  <si>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</si>
  <si>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</si>
  <si>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</si>
  <si>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</si>
  <si>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</si>
  <si>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</si>
  <si>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</si>
  <si>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</si>
  <si>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</si>
  <si>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</si>
  <si>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</si>
  <si>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</si>
  <si>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</si>
  <si>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</si>
  <si>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</si>
  <si>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</si>
  <si>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</si>
  <si>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</si>
  <si>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</si>
  <si>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</si>
  <si>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</si>
  <si>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</si>
  <si>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</si>
  <si>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</si>
  <si>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</si>
  <si>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</si>
  <si>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</si>
  <si>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</si>
  <si>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</si>
  <si>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</si>
  <si>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</si>
  <si>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</si>
  <si>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</si>
  <si>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</si>
  <si>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</si>
  <si>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</si>
  <si>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</si>
  <si>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</si>
  <si>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</si>
  <si>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</si>
  <si>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</si>
  <si>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</si>
  <si>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</si>
  <si>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</si>
  <si>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</si>
  <si>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</si>
  <si>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</si>
  <si>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</si>
  <si>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</si>
  <si>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</si>
  <si>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</si>
  <si>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</si>
  <si>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</si>
  <si>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</si>
  <si>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</si>
  <si>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</si>
  <si>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</si>
  <si>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</si>
  <si>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</si>
  <si>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</si>
  <si>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</si>
  <si>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</si>
  <si>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</si>
  <si>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</si>
  <si>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</si>
  <si>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</si>
  <si>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</si>
  <si>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</si>
  <si>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</si>
  <si>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</si>
  <si>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</si>
  <si>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</si>
  <si>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</si>
  <si>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</si>
  <si>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</si>
  <si>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</si>
  <si>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</si>
  <si>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</si>
  <si>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</si>
  <si>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</si>
  <si>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</si>
  <si>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</si>
  <si>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</si>
  <si>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</si>
  <si>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</si>
  <si>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</si>
  <si>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</si>
  <si>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</si>
  <si>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</si>
  <si>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</si>
  <si>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</si>
  <si>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</si>
  <si>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</si>
  <si>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</si>
  <si>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</si>
  <si>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</si>
  <si>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</si>
  <si>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</si>
  <si>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</si>
  <si>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</si>
  <si>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</si>
  <si>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</si>
  <si>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</si>
  <si>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</si>
  <si>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</si>
  <si>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</si>
  <si>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</si>
  <si>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</si>
  <si>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</si>
  <si>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</si>
  <si>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</si>
  <si>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</si>
  <si>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</si>
  <si>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</si>
  <si>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</si>
  <si>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</si>
  <si>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</si>
  <si>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</si>
  <si>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</si>
  <si>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</si>
  <si>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</si>
  <si>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</si>
  <si>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</si>
  <si>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</si>
  <si>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</si>
  <si>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</si>
  <si>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</si>
  <si>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</si>
  <si>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</si>
  <si>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</si>
  <si>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</si>
  <si>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</si>
  <si>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</si>
  <si>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</si>
  <si>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</si>
  <si>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</si>
  <si>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</si>
  <si>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</si>
  <si>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</si>
  <si>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</si>
  <si>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</si>
  <si>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</si>
  <si>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</si>
  <si>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</si>
  <si>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</si>
  <si>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</si>
  <si>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</si>
  <si>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</si>
  <si>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</si>
  <si>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</si>
  <si>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</si>
  <si>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</si>
  <si>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</si>
  <si>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</si>
  <si>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</si>
  <si>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</si>
  <si>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</si>
  <si>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</si>
  <si>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</si>
  <si>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</si>
  <si>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</si>
  <si>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</si>
  <si>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</si>
  <si>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</si>
  <si>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</si>
  <si>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</si>
  <si>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</si>
  <si>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</si>
  <si>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</si>
  <si>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</si>
  <si>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</si>
  <si>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</si>
  <si>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</si>
  <si>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</si>
  <si>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</si>
  <si>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</si>
  <si>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</si>
  <si>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</si>
  <si>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</si>
  <si>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</si>
  <si>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</si>
  <si>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</si>
  <si>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</si>
  <si>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</si>
  <si>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</si>
  <si>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</si>
  <si>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</si>
  <si>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</si>
  <si>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</si>
  <si>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</si>
  <si>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</si>
  <si>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</si>
  <si>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</si>
  <si>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</si>
  <si>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</si>
  <si>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</si>
  <si>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</si>
  <si>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</si>
  <si>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</si>
  <si>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</si>
  <si>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</si>
  <si>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</si>
  <si>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</si>
  <si>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</si>
  <si>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</si>
  <si>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</si>
  <si>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</si>
  <si>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</si>
  <si>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</si>
  <si>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</si>
  <si>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</si>
  <si>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</si>
  <si>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</si>
  <si>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</si>
  <si>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</si>
  <si>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</si>
  <si>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</si>
  <si>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</si>
  <si>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</si>
  <si>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</si>
  <si>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</si>
  <si>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</si>
  <si>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</si>
  <si>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</si>
  <si>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</si>
  <si>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</si>
  <si>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</si>
  <si>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</si>
  <si>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</si>
  <si>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</si>
  <si>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</si>
  <si>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</si>
  <si>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</si>
  <si>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</si>
  <si>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</si>
  <si>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</si>
  <si>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</si>
  <si>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</si>
  <si>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</si>
  <si>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</si>
  <si>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</si>
  <si>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</si>
  <si>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</si>
  <si>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</si>
  <si>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</si>
  <si>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</si>
  <si>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</si>
  <si>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</si>
  <si>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</si>
  <si>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</si>
  <si>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</si>
  <si>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</si>
  <si>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</si>
  <si>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</si>
  <si>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</si>
  <si>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</si>
  <si>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</si>
  <si>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</si>
  <si>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</si>
  <si>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</si>
  <si>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</si>
  <si>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</si>
  <si>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</si>
  <si>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</si>
  <si>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</si>
  <si>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</si>
  <si>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</si>
  <si>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</si>
  <si>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</si>
  <si>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</si>
  <si>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</si>
  <si>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</si>
  <si>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</si>
  <si>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</si>
  <si>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</si>
  <si>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</si>
  <si>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</si>
  <si>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</si>
  <si>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</si>
  <si>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</si>
  <si>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</si>
  <si>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</si>
  <si>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</si>
  <si>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</si>
  <si>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</si>
  <si>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</si>
  <si>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</si>
  <si>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</si>
  <si>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</si>
  <si>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</si>
  <si>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</si>
  <si>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</si>
  <si>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</si>
  <si>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</si>
  <si>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</si>
  <si>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</si>
  <si>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</si>
  <si>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</si>
  <si>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</si>
  <si>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</si>
  <si>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</si>
  <si>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</si>
  <si>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</si>
  <si>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</si>
  <si>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</si>
  <si>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</si>
  <si>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</si>
  <si>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</si>
  <si>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</si>
  <si>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</si>
  <si>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</si>
  <si>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</si>
  <si>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</si>
  <si>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</si>
  <si>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</si>
  <si>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</si>
  <si>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</si>
  <si>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</si>
  <si>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</si>
  <si>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</si>
  <si>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</si>
  <si>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</si>
  <si>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</si>
  <si>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</si>
  <si>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</si>
  <si>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</si>
  <si>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</si>
  <si>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</si>
  <si>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</si>
  <si>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</si>
  <si>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</si>
  <si>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</si>
  <si>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</si>
  <si>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</si>
  <si>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</si>
  <si>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</si>
  <si>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</si>
  <si>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</si>
  <si>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</si>
  <si>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</si>
  <si>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</si>
  <si>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</si>
  <si>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</si>
  <si>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</si>
  <si>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</si>
  <si>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</si>
  <si>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</si>
  <si>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</si>
  <si>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</si>
  <si>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</si>
  <si>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</si>
  <si>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</si>
  <si>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</si>
  <si>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</si>
  <si>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</si>
  <si>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</si>
  <si>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</si>
  <si>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</si>
  <si>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</si>
  <si>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</si>
  <si>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</si>
  <si>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</si>
  <si>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</si>
  <si>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</si>
  <si>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</si>
  <si>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</si>
  <si>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</si>
  <si>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</si>
  <si>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</si>
  <si>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</si>
  <si>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</si>
  <si>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</si>
  <si>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</si>
  <si>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</si>
  <si>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</si>
  <si>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</si>
  <si>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</si>
  <si>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</si>
  <si>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</si>
  <si>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</si>
  <si>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</si>
  <si>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</si>
  <si>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</si>
  <si>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</si>
  <si>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</si>
  <si>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</si>
  <si>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</si>
  <si>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</si>
  <si>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</si>
  <si>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</si>
  <si>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</si>
  <si>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</si>
  <si>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</si>
  <si>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</si>
  <si>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</si>
  <si>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</si>
  <si>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</si>
  <si>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</si>
  <si>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</si>
  <si>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</si>
  <si>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</si>
  <si>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</si>
  <si>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</si>
  <si>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</si>
  <si>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</si>
  <si>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</si>
  <si>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</si>
  <si>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</si>
  <si>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</si>
  <si>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</si>
  <si>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</si>
  <si>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</si>
  <si>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</si>
  <si>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</si>
  <si>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</si>
  <si>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</si>
  <si>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</si>
  <si>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</si>
  <si>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</si>
  <si>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</si>
  <si>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</si>
  <si>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</si>
  <si>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</si>
  <si>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</si>
  <si>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</si>
  <si>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</si>
  <si>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</si>
  <si>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</si>
  <si>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</si>
  <si>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</si>
  <si>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</si>
  <si>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</si>
  <si>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</si>
  <si>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</si>
  <si>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</si>
  <si>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</si>
  <si>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</si>
  <si>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</si>
  <si>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</si>
  <si>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</si>
  <si>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</si>
  <si>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</si>
  <si>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</si>
  <si>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</si>
  <si>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</si>
  <si>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</si>
  <si>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</si>
  <si>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</si>
  <si>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</si>
  <si>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</si>
  <si>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</si>
  <si>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</si>
  <si>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</si>
  <si>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</si>
  <si>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</si>
  <si>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</si>
  <si>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</si>
  <si>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</si>
  <si>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</si>
  <si>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</si>
  <si>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</si>
  <si>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</si>
  <si>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</si>
  <si>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</si>
  <si>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</si>
  <si>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</si>
  <si>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</si>
  <si>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</si>
  <si>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</si>
  <si>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</si>
  <si>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</si>
  <si>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</si>
  <si>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</si>
  <si>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</si>
  <si>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</si>
  <si>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</si>
  <si>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</si>
  <si>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</si>
  <si>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</si>
  <si>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</si>
  <si>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</si>
  <si>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</si>
  <si>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</si>
  <si>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</si>
  <si>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</si>
  <si>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</si>
  <si>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</si>
  <si>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</si>
  <si>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</si>
  <si>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</si>
  <si>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</si>
  <si>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</si>
  <si>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</si>
  <si>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</si>
  <si>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</si>
  <si>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</si>
  <si>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</si>
  <si>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</si>
  <si>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</si>
  <si>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</si>
  <si>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</si>
  <si>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</si>
  <si>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</si>
  <si>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</si>
  <si>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</si>
  <si>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</si>
  <si>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</si>
  <si>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</si>
  <si>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</si>
  <si>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</si>
  <si>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</si>
  <si>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</si>
  <si>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</si>
  <si>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</si>
  <si>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</si>
  <si>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</si>
  <si>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</si>
  <si>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</si>
  <si>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</si>
  <si>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</si>
  <si>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</si>
  <si>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</si>
  <si>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</si>
  <si>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</si>
  <si>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</si>
  <si>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</si>
  <si>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</si>
  <si>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</si>
  <si>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</si>
  <si>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</si>
  <si>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</si>
  <si>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</si>
  <si>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</si>
  <si>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</si>
  <si>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</si>
  <si>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</si>
  <si>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</si>
  <si>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</si>
  <si>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</si>
  <si>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</si>
  <si>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</si>
  <si>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</si>
  <si>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</si>
  <si>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</si>
  <si>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</si>
  <si>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</si>
  <si>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</si>
  <si>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</si>
  <si>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</si>
  <si>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</si>
  <si>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</si>
  <si>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</si>
  <si>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</si>
  <si>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</si>
  <si>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</si>
  <si>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</si>
  <si>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</si>
  <si>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</si>
  <si>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</si>
  <si>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</si>
  <si>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</si>
  <si>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</si>
  <si>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</si>
  <si>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</si>
  <si>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</si>
  <si>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</si>
  <si>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</si>
  <si>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</si>
  <si>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</si>
  <si>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</si>
  <si>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</si>
  <si>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</si>
  <si>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</si>
  <si>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</si>
  <si>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</si>
  <si>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</si>
  <si>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</si>
  <si>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</si>
  <si>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</si>
  <si>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</si>
  <si>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</si>
  <si>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</si>
  <si>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</si>
  <si>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</si>
  <si>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</si>
  <si>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</si>
  <si>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</si>
  <si>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</si>
  <si>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</si>
  <si>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</si>
  <si>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</si>
  <si>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</si>
  <si>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</si>
  <si>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</si>
  <si>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</si>
  <si>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</si>
  <si>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</si>
  <si>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</si>
  <si>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</si>
  <si>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</si>
  <si>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</si>
  <si>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</si>
  <si>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</si>
  <si>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</si>
  <si>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</si>
  <si>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</si>
  <si>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</si>
  <si>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</si>
  <si>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</si>
  <si>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</si>
  <si>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</si>
  <si>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</si>
  <si>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</si>
  <si>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</si>
  <si>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</si>
  <si>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</si>
  <si>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</si>
  <si>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</si>
  <si>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</si>
  <si>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</si>
  <si>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</si>
  <si>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</si>
  <si>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</si>
  <si>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</si>
  <si>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</si>
  <si>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</si>
  <si>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</si>
  <si>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</si>
  <si>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</si>
  <si>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</si>
  <si>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</si>
  <si>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</si>
  <si>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</si>
  <si>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</si>
  <si>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</si>
  <si>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</si>
  <si>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</si>
  <si>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</si>
  <si>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</si>
  <si>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</si>
  <si>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</si>
  <si>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</si>
  <si>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</si>
  <si>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</si>
  <si>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</si>
  <si>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</si>
  <si>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</si>
  <si>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</si>
  <si>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</si>
  <si>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</si>
  <si>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</si>
  <si>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</si>
  <si>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</si>
  <si>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</si>
  <si>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</si>
  <si>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</si>
  <si>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</si>
  <si>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</si>
  <si>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</si>
  <si>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</si>
  <si>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</si>
  <si>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</si>
  <si>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</si>
  <si>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</si>
  <si>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</si>
  <si>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</si>
  <si>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</si>
  <si>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</si>
  <si>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</si>
  <si>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</si>
  <si>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</si>
  <si>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</si>
  <si>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</si>
  <si>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</si>
  <si>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</si>
  <si>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</si>
  <si>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</si>
  <si>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</si>
  <si>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</si>
  <si>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</si>
  <si>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</si>
  <si>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</si>
  <si>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</si>
  <si>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</si>
  <si>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</si>
  <si>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</si>
  <si>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</si>
  <si>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</si>
  <si>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</si>
  <si>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</si>
  <si>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</si>
  <si>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</si>
  <si>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</si>
  <si>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</si>
  <si>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</si>
  <si>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</si>
  <si>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</si>
  <si>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</si>
  <si>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</si>
  <si>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</si>
  <si>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</si>
  <si>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</si>
  <si>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</si>
  <si>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</si>
  <si>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</si>
  <si>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</si>
  <si>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</si>
  <si>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</si>
  <si>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</si>
  <si>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</si>
  <si>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</si>
  <si>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</si>
  <si>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</si>
  <si>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</si>
  <si>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</si>
  <si>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</si>
  <si>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</si>
  <si>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</si>
  <si>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</si>
  <si>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</si>
  <si>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</si>
  <si>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</si>
  <si>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</si>
  <si>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</si>
  <si>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</si>
  <si>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</si>
  <si>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</si>
  <si>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</si>
  <si>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</si>
  <si>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</si>
  <si>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</si>
  <si>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</si>
  <si>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</si>
  <si>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</si>
  <si>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</si>
  <si>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</si>
  <si>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</si>
  <si>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</si>
  <si>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</si>
  <si>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</si>
  <si>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</si>
  <si>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</si>
  <si>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</si>
  <si>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</si>
  <si>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</si>
  <si>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</si>
  <si>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</si>
  <si>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</si>
  <si>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</si>
  <si>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</si>
  <si>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</si>
  <si>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</si>
  <si>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</si>
  <si>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</si>
  <si>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</si>
  <si>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</si>
  <si>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</si>
  <si>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</si>
  <si>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</si>
  <si>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</si>
  <si>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</si>
  <si>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</si>
  <si>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</si>
  <si>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</si>
  <si>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</si>
  <si>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</si>
  <si>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</si>
  <si>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</si>
  <si>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</si>
  <si>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</si>
  <si>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</si>
  <si>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</si>
  <si>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</si>
  <si>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</si>
  <si>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</si>
  <si>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</si>
  <si>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</si>
  <si>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</si>
  <si>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</si>
  <si>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</si>
  <si>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</si>
  <si>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</si>
  <si>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</si>
  <si>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</si>
  <si>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</si>
  <si>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</si>
  <si>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</si>
  <si>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</si>
  <si>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</si>
  <si>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</si>
  <si>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</si>
  <si>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</si>
  <si>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</si>
  <si>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</si>
  <si>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</si>
  <si>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</si>
  <si>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</si>
  <si>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</si>
  <si>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</si>
  <si>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</si>
  <si>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</si>
  <si>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</si>
  <si>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</si>
  <si>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</si>
  <si>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</si>
  <si>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</si>
  <si>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</si>
  <si>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</si>
  <si>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</si>
  <si>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</si>
  <si>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</si>
  <si>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</si>
  <si>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</si>
  <si>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</si>
  <si>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</si>
  <si>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</si>
  <si>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</si>
  <si>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</si>
  <si>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</si>
  <si>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</si>
  <si>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</si>
  <si>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</si>
  <si>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</si>
  <si>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</si>
  <si>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</si>
  <si>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</si>
  <si>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</si>
  <si>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</si>
  <si>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</si>
  <si>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</si>
  <si>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</si>
  <si>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</si>
  <si>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</si>
  <si>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</si>
  <si>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</si>
  <si>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</si>
  <si>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</si>
  <si>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</si>
  <si>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</si>
  <si>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</si>
  <si>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</si>
  <si>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</si>
  <si>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</si>
  <si>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</si>
  <si>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</si>
  <si>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</si>
  <si>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</si>
  <si>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</si>
  <si>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</si>
  <si>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</si>
  <si>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</si>
  <si>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</si>
  <si>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</si>
  <si>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</si>
  <si>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</si>
  <si>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</si>
  <si>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</si>
  <si>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</si>
  <si>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</si>
  <si>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</si>
  <si>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</si>
  <si>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</si>
  <si>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</si>
  <si>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</si>
  <si>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</si>
  <si>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</si>
  <si>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</si>
  <si>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</si>
  <si>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</si>
  <si>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</si>
  <si>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</si>
  <si>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</si>
  <si>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</si>
  <si>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</si>
  <si>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</si>
  <si>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</si>
  <si>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</si>
  <si>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</si>
  <si>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</si>
  <si>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</si>
  <si>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</si>
  <si>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</si>
  <si>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</si>
  <si>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</si>
  <si>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</si>
  <si>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</si>
  <si>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</si>
  <si>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</si>
  <si>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</si>
  <si>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</si>
  <si>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</si>
  <si>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</si>
  <si>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</si>
  <si>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</si>
  <si>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</si>
  <si>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</si>
  <si>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</si>
  <si>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</si>
  <si>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</si>
  <si>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</si>
  <si>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</si>
  <si>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</si>
  <si>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</si>
  <si>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</si>
  <si>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</si>
  <si>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</si>
  <si>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</si>
  <si>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</si>
  <si>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</si>
  <si>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</si>
  <si>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</si>
  <si>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</si>
  <si>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</si>
  <si>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</si>
  <si>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</si>
  <si>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</si>
  <si>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</si>
  <si>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</si>
  <si>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</si>
  <si>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</si>
  <si>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</si>
  <si>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</si>
  <si>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</si>
  <si>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</si>
  <si>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</si>
  <si>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</si>
  <si>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</si>
  <si>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</si>
  <si>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</si>
  <si>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</si>
  <si>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</si>
  <si>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</si>
  <si>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</si>
  <si>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</si>
  <si>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</si>
  <si>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</si>
  <si>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</si>
  <si>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</si>
  <si>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</si>
  <si>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</si>
  <si>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</si>
  <si>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</si>
  <si>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</si>
  <si>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</si>
  <si>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</si>
  <si>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</si>
  <si>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</si>
  <si>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</si>
  <si>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</si>
  <si>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</si>
  <si>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</si>
  <si>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</si>
  <si>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</si>
  <si>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</si>
  <si>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</si>
  <si>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</si>
  <si>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</si>
  <si>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</si>
  <si>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</si>
  <si>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</si>
  <si>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</si>
  <si>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</si>
  <si>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</si>
  <si>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</si>
  <si>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</si>
  <si>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</si>
  <si>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</si>
  <si>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V1-S1-90648-40L24-6606040</t>
  </si>
  <si>
    <t>Светодиодный светильник VARTON уличный Levante Parking 60 Вт кронштейн 48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</si>
  <si>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</si>
  <si>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</si>
  <si>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</si>
  <si>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</si>
  <si>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</si>
  <si>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</si>
  <si>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</si>
  <si>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</si>
  <si>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</si>
  <si>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</si>
  <si>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</si>
  <si>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</si>
  <si>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</si>
  <si>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</si>
  <si>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</si>
  <si>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</si>
  <si>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</si>
  <si>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</si>
  <si>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</si>
  <si>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</si>
  <si>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</si>
  <si>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</si>
  <si>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</si>
  <si>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</si>
  <si>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</si>
  <si>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</si>
  <si>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</si>
  <si>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</si>
  <si>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</si>
  <si>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</si>
  <si>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</si>
  <si>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</si>
  <si>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</si>
  <si>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</si>
  <si>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</si>
  <si>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</si>
  <si>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</si>
  <si>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</si>
  <si>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</si>
  <si>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</si>
  <si>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</si>
  <si>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</si>
  <si>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</si>
  <si>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</si>
  <si>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</si>
  <si>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</si>
  <si>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</si>
  <si>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</si>
  <si>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</si>
  <si>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</si>
  <si>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</si>
  <si>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</si>
  <si>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</si>
  <si>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</si>
  <si>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</si>
  <si>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</si>
  <si>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</si>
  <si>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</si>
  <si>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</si>
  <si>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</si>
  <si>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</si>
  <si>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</si>
  <si>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</si>
  <si>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</si>
  <si>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</si>
  <si>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</si>
  <si>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</si>
  <si>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</si>
  <si>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</si>
  <si>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</si>
  <si>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</si>
  <si>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</si>
  <si>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</si>
  <si>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</si>
  <si>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</si>
  <si>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</si>
  <si>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</si>
  <si>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</si>
  <si>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</si>
  <si>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</si>
  <si>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</si>
  <si>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</si>
  <si>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</si>
  <si>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</si>
  <si>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</si>
  <si>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</si>
  <si>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</si>
  <si>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</si>
  <si>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</si>
  <si>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</si>
  <si>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</si>
  <si>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</si>
  <si>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</si>
  <si>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</si>
  <si>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</si>
  <si>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</si>
  <si>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</si>
  <si>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</si>
  <si>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</si>
  <si>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</si>
  <si>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</si>
  <si>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</si>
  <si>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</si>
  <si>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</si>
  <si>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</si>
  <si>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</si>
  <si>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</si>
  <si>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</si>
  <si>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</si>
  <si>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</si>
  <si>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</si>
  <si>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</si>
  <si>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</si>
  <si>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</si>
  <si>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</si>
  <si>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</si>
  <si>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</si>
  <si>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</si>
  <si>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</si>
  <si>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</si>
  <si>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</si>
  <si>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</si>
  <si>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</si>
  <si>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</si>
  <si>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</si>
  <si>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</si>
  <si>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</si>
  <si>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</si>
  <si>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</si>
  <si>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</si>
  <si>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</si>
  <si>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</si>
  <si>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</si>
  <si>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</si>
  <si>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</si>
  <si>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</si>
  <si>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</si>
  <si>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</si>
  <si>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</si>
  <si>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</si>
  <si>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</si>
  <si>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</si>
  <si>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</si>
  <si>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</si>
  <si>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</si>
  <si>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</si>
  <si>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</si>
  <si>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</si>
  <si>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</si>
  <si>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</si>
  <si>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</si>
  <si>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</si>
  <si>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</si>
  <si>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</si>
  <si>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</si>
  <si>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</si>
  <si>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</si>
  <si>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</si>
  <si>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</si>
  <si>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</si>
  <si>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</si>
  <si>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</si>
  <si>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</si>
  <si>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</si>
  <si>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</si>
  <si>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</si>
  <si>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</si>
  <si>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</si>
  <si>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</si>
  <si>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</si>
  <si>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</si>
  <si>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</si>
  <si>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</si>
  <si>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</si>
  <si>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</si>
  <si>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</si>
  <si>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</si>
  <si>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</si>
  <si>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</si>
  <si>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</si>
  <si>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</si>
  <si>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</si>
  <si>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</si>
  <si>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</si>
  <si>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</si>
  <si>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</si>
  <si>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</si>
  <si>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</si>
  <si>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</si>
  <si>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</si>
  <si>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</si>
  <si>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</si>
  <si>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</si>
  <si>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</si>
  <si>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</si>
  <si>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</si>
  <si>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</si>
  <si>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</si>
  <si>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</si>
  <si>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</si>
  <si>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</si>
  <si>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</si>
  <si>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</si>
  <si>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</si>
  <si>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</si>
  <si>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</si>
  <si>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</si>
  <si>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</si>
  <si>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</si>
  <si>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</si>
  <si>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</si>
  <si>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</si>
  <si>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</si>
  <si>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</si>
  <si>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</si>
  <si>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</si>
  <si>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</si>
  <si>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</si>
  <si>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</si>
  <si>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</si>
  <si>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</si>
  <si>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</si>
  <si>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</si>
  <si>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</si>
  <si>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</si>
  <si>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</si>
  <si>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</si>
  <si>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</si>
  <si>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</si>
  <si>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</si>
  <si>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</si>
  <si>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</si>
  <si>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</si>
  <si>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</si>
  <si>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</si>
  <si>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</si>
  <si>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</si>
  <si>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</si>
  <si>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</si>
  <si>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</si>
  <si>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</si>
  <si>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</si>
  <si>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</si>
  <si>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</si>
  <si>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</si>
  <si>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</si>
  <si>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</si>
  <si>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</si>
  <si>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</si>
  <si>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</si>
  <si>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</si>
  <si>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</si>
  <si>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</si>
  <si>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</si>
  <si>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</si>
  <si>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</si>
  <si>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</si>
  <si>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</si>
  <si>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</si>
  <si>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</si>
  <si>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</si>
  <si>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</si>
  <si>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</si>
  <si>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</si>
  <si>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</si>
  <si>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</si>
  <si>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</si>
  <si>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</si>
  <si>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</si>
  <si>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</si>
  <si>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</si>
  <si>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</si>
  <si>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</si>
  <si>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</si>
  <si>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</si>
  <si>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</si>
  <si>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</si>
  <si>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</si>
  <si>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</si>
  <si>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</si>
  <si>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</si>
  <si>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</si>
  <si>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</si>
  <si>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</si>
  <si>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</si>
  <si>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</si>
  <si>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</si>
  <si>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</si>
  <si>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</si>
  <si>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</si>
  <si>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</si>
  <si>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</si>
  <si>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</si>
  <si>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</si>
  <si>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</si>
  <si>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</si>
  <si>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</si>
  <si>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</si>
  <si>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</si>
  <si>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</si>
  <si>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</si>
  <si>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</si>
  <si>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</si>
  <si>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</si>
  <si>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</si>
  <si>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</si>
  <si>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</si>
  <si>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</si>
  <si>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</si>
  <si>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</si>
  <si>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</si>
  <si>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</si>
  <si>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</si>
  <si>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</si>
  <si>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</si>
  <si>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</si>
  <si>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</si>
  <si>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</si>
  <si>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</si>
  <si>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</si>
  <si>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</si>
  <si>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</si>
  <si>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</si>
  <si>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</si>
  <si>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</si>
  <si>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</si>
  <si>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</si>
  <si>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</si>
  <si>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</si>
  <si>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</si>
  <si>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</si>
  <si>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</si>
  <si>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</si>
  <si>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</si>
  <si>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</si>
  <si>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</si>
  <si>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</si>
  <si>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</si>
  <si>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</si>
  <si>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</si>
  <si>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</si>
  <si>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</si>
  <si>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</si>
  <si>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</si>
  <si>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</si>
  <si>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</si>
  <si>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</si>
  <si>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</si>
  <si>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</si>
  <si>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</si>
  <si>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</si>
  <si>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</si>
  <si>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</si>
  <si>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</si>
  <si>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</si>
  <si>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</si>
  <si>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</si>
  <si>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</si>
  <si>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</si>
  <si>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</si>
  <si>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</si>
  <si>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</si>
  <si>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</si>
  <si>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</si>
  <si>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</si>
  <si>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</si>
  <si>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</si>
  <si>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</si>
  <si>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</si>
  <si>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</si>
  <si>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</si>
  <si>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</si>
  <si>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</si>
  <si>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</si>
  <si>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</si>
  <si>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</si>
  <si>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</si>
  <si>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</si>
  <si>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</si>
  <si>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</si>
  <si>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</si>
  <si>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</si>
  <si>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</si>
  <si>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</si>
  <si>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</si>
  <si>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</si>
  <si>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</si>
  <si>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</si>
  <si>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</si>
  <si>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</si>
  <si>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</si>
  <si>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</si>
  <si>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</si>
  <si>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</si>
  <si>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</si>
  <si>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</si>
  <si>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</si>
  <si>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</si>
  <si>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</si>
  <si>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</si>
  <si>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</si>
  <si>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</si>
  <si>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</si>
  <si>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</si>
  <si>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</si>
  <si>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</si>
  <si>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</si>
  <si>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</si>
  <si>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</si>
  <si>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</si>
  <si>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</si>
  <si>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</si>
  <si>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</si>
  <si>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</si>
  <si>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</si>
  <si>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</si>
  <si>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</si>
  <si>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</si>
  <si>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</si>
  <si>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</si>
  <si>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</si>
  <si>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</si>
  <si>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</si>
  <si>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</si>
  <si>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</si>
  <si>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</si>
  <si>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</si>
  <si>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</si>
  <si>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</si>
  <si>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</si>
  <si>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</si>
  <si>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</si>
  <si>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</si>
  <si>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</si>
  <si>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</si>
  <si>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</si>
  <si>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</si>
  <si>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</si>
  <si>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</si>
  <si>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</si>
  <si>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</si>
  <si>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</si>
  <si>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</si>
  <si>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</si>
  <si>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</si>
  <si>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</si>
  <si>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</si>
  <si>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</si>
  <si>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</si>
  <si>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</si>
  <si>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</si>
  <si>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</si>
  <si>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</si>
  <si>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</si>
  <si>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</si>
  <si>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</si>
  <si>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</si>
  <si>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</si>
  <si>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</si>
  <si>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</si>
  <si>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</si>
  <si>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</si>
  <si>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</si>
  <si>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</si>
  <si>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</si>
  <si>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</si>
  <si>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</si>
  <si>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</si>
  <si>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</si>
  <si>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</si>
  <si>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</si>
  <si>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</si>
  <si>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</si>
  <si>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</si>
  <si>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</si>
  <si>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</si>
  <si>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</si>
  <si>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</si>
  <si>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</si>
  <si>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</si>
  <si>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</si>
  <si>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</si>
  <si>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</si>
  <si>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</si>
  <si>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</si>
  <si>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</si>
  <si>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</si>
  <si>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</si>
  <si>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</si>
  <si>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</si>
  <si>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</si>
  <si>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</si>
  <si>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</si>
  <si>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</si>
  <si>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</si>
  <si>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</si>
  <si>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</si>
  <si>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</si>
  <si>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</si>
  <si>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</si>
  <si>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</si>
  <si>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</si>
  <si>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</si>
  <si>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</si>
  <si>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</si>
  <si>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</si>
  <si>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</si>
  <si>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</si>
  <si>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</si>
  <si>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</si>
  <si>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</si>
  <si>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</si>
  <si>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</si>
  <si>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</si>
  <si>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</si>
  <si>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</si>
  <si>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</si>
  <si>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</si>
  <si>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</si>
  <si>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</si>
  <si>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</si>
  <si>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</si>
  <si>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</si>
  <si>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</si>
  <si>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</si>
  <si>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</si>
  <si>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</si>
  <si>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</si>
  <si>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</si>
  <si>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</si>
  <si>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</si>
  <si>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</si>
  <si>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</si>
  <si>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</si>
  <si>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</si>
  <si>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</si>
  <si>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</si>
  <si>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</si>
  <si>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</si>
  <si>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</si>
  <si>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</si>
  <si>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</si>
  <si>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</si>
  <si>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</si>
  <si>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</si>
  <si>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</si>
  <si>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</si>
  <si>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</si>
  <si>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</si>
  <si>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</si>
  <si>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</si>
  <si>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</si>
  <si>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</si>
  <si>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</si>
  <si>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</si>
  <si>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</si>
  <si>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</si>
  <si>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</si>
  <si>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</si>
  <si>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</si>
  <si>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</si>
  <si>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</si>
  <si>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</si>
  <si>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</si>
  <si>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</si>
  <si>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</si>
  <si>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</si>
  <si>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</si>
  <si>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</si>
  <si>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</si>
  <si>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</si>
  <si>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</si>
  <si>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</si>
  <si>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</si>
  <si>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</si>
  <si>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</si>
  <si>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</si>
  <si>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</si>
  <si>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</si>
  <si>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</si>
  <si>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</si>
  <si>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</si>
  <si>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</si>
  <si>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</si>
  <si>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</si>
  <si>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</si>
  <si>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</si>
  <si>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</si>
  <si>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</si>
  <si>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</si>
  <si>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</si>
  <si>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</si>
  <si>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</si>
  <si>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</si>
  <si>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</si>
  <si>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</si>
  <si>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</si>
  <si>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</si>
  <si>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</si>
  <si>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</si>
  <si>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</si>
  <si>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</si>
  <si>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</si>
  <si>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</si>
  <si>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</si>
  <si>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</si>
  <si>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</si>
  <si>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</si>
  <si>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</si>
  <si>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</si>
  <si>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</si>
  <si>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</si>
  <si>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</si>
  <si>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</si>
  <si>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</si>
  <si>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</si>
  <si>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</si>
  <si>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</si>
  <si>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</si>
  <si>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</si>
  <si>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</si>
  <si>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</si>
  <si>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</si>
  <si>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</si>
  <si>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</si>
  <si>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</si>
  <si>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</si>
  <si>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</si>
  <si>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</si>
  <si>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</si>
  <si>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</si>
  <si>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</si>
  <si>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</si>
  <si>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</si>
  <si>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</si>
  <si>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</si>
  <si>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</si>
  <si>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</si>
  <si>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</si>
  <si>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</si>
  <si>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</si>
  <si>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</si>
  <si>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</si>
  <si>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</si>
  <si>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</si>
  <si>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</si>
  <si>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</si>
  <si>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</si>
  <si>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</si>
  <si>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</si>
  <si>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</si>
  <si>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</si>
  <si>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</si>
  <si>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</si>
  <si>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</si>
  <si>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</si>
  <si>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</si>
  <si>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</si>
  <si>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</si>
  <si>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</si>
  <si>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</si>
  <si>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</si>
  <si>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</si>
  <si>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</si>
  <si>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</si>
  <si>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</si>
  <si>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</si>
  <si>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</si>
  <si>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</si>
  <si>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</si>
  <si>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</si>
  <si>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</si>
  <si>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</si>
  <si>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</si>
  <si>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</si>
  <si>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</si>
  <si>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</si>
  <si>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</si>
  <si>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</si>
  <si>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</si>
  <si>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</si>
  <si>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</si>
  <si>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</si>
  <si>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</si>
  <si>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</si>
  <si>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</si>
  <si>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</si>
  <si>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</si>
  <si>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</si>
  <si>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</si>
  <si>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</si>
  <si>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</si>
  <si>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</si>
  <si>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</si>
  <si>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</si>
  <si>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</si>
  <si>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</si>
  <si>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</si>
  <si>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</si>
  <si>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</si>
  <si>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</si>
  <si>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</si>
  <si>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</si>
  <si>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</si>
  <si>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</si>
  <si>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</si>
  <si>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</si>
  <si>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</si>
  <si>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</si>
  <si>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</si>
  <si>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</si>
  <si>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</si>
  <si>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</si>
  <si>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</si>
  <si>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</si>
  <si>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</si>
  <si>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</si>
  <si>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</si>
  <si>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</si>
  <si>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</si>
  <si>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</si>
  <si>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</si>
  <si>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</si>
  <si>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</si>
  <si>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</si>
  <si>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</si>
  <si>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</si>
  <si>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</si>
  <si>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</si>
  <si>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</si>
  <si>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</si>
  <si>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</si>
  <si>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</si>
  <si>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</si>
  <si>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</si>
  <si>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</si>
  <si>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</si>
  <si>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</si>
  <si>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</si>
  <si>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</si>
  <si>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</si>
  <si>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</si>
  <si>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</si>
  <si>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</si>
  <si>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</si>
  <si>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</si>
  <si>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</si>
  <si>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</si>
  <si>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</si>
  <si>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</si>
  <si>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</si>
  <si>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</si>
  <si>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</si>
  <si>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</si>
  <si>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</si>
  <si>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</si>
  <si>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</si>
  <si>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</si>
  <si>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</si>
  <si>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</si>
  <si>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</si>
  <si>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</si>
  <si>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</si>
  <si>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</si>
  <si>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</si>
  <si>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</si>
  <si>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</si>
  <si>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</si>
  <si>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</si>
  <si>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</si>
  <si>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</si>
  <si>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</si>
  <si>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</si>
  <si>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</si>
  <si>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</si>
  <si>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</si>
  <si>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</si>
  <si>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</si>
  <si>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</si>
  <si>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</si>
  <si>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</si>
  <si>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</si>
  <si>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</si>
  <si>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</si>
  <si>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</si>
  <si>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</si>
  <si>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</si>
  <si>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</si>
  <si>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</si>
  <si>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</si>
  <si>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</si>
  <si>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</si>
  <si>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</si>
  <si>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</si>
  <si>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</si>
  <si>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</si>
  <si>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</si>
  <si>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</si>
  <si>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</si>
  <si>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</si>
  <si>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</si>
  <si>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</si>
  <si>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</si>
  <si>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</si>
  <si>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</si>
  <si>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</si>
  <si>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</si>
  <si>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</si>
  <si>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</si>
  <si>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</si>
  <si>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</si>
  <si>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</si>
  <si>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</si>
  <si>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</si>
  <si>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</si>
  <si>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</si>
  <si>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</si>
  <si>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</si>
  <si>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</si>
  <si>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</si>
  <si>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</si>
  <si>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</si>
  <si>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</si>
  <si>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</si>
  <si>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</si>
  <si>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</si>
  <si>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</si>
  <si>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</si>
  <si>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</si>
  <si>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</si>
  <si>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</si>
  <si>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</si>
  <si>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</si>
  <si>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</si>
  <si>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</si>
  <si>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</si>
  <si>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</si>
  <si>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</si>
  <si>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</si>
  <si>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</si>
  <si>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</si>
  <si>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</si>
  <si>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</si>
  <si>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</si>
  <si>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</si>
  <si>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</si>
  <si>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</si>
  <si>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</si>
  <si>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</si>
  <si>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</si>
  <si>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</si>
  <si>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</si>
  <si>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</si>
  <si>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</si>
  <si>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</si>
  <si>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</si>
  <si>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</si>
  <si>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</si>
  <si>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</si>
  <si>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</si>
  <si>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</si>
  <si>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</si>
  <si>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</si>
  <si>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</si>
  <si>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</si>
  <si>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</si>
  <si>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</si>
  <si>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</si>
  <si>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</si>
  <si>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</si>
  <si>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</si>
  <si>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</si>
  <si>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</si>
  <si>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</si>
  <si>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</si>
  <si>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</si>
  <si>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</si>
  <si>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</si>
  <si>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</si>
  <si>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</si>
  <si>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</si>
  <si>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</si>
  <si>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</si>
  <si>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</si>
  <si>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</si>
  <si>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</si>
  <si>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</si>
  <si>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</si>
  <si>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</si>
  <si>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</si>
  <si>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</si>
  <si>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</si>
  <si>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</si>
  <si>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</si>
  <si>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</si>
  <si>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</si>
  <si>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</si>
  <si>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</si>
  <si>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</si>
  <si>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</si>
  <si>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</si>
  <si>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</si>
  <si>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</si>
  <si>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</si>
  <si>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</si>
  <si>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</si>
  <si>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</si>
  <si>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</si>
  <si>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</si>
  <si>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</si>
  <si>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</si>
  <si>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</si>
  <si>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</si>
  <si>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</si>
  <si>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</si>
  <si>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</si>
  <si>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</si>
  <si>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</si>
  <si>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</si>
  <si>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</si>
  <si>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</si>
  <si>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</si>
  <si>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</si>
  <si>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</si>
  <si>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</si>
  <si>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</si>
  <si>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</si>
  <si>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</si>
  <si>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</si>
  <si>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</si>
  <si>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</si>
  <si>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</si>
  <si>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</si>
  <si>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</si>
  <si>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</si>
  <si>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</si>
  <si>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</si>
  <si>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</si>
  <si>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</si>
  <si>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</si>
  <si>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</si>
  <si>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</si>
  <si>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</si>
  <si>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</si>
  <si>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</si>
  <si>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</si>
  <si>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</si>
  <si>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</si>
  <si>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</si>
  <si>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</si>
  <si>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</si>
  <si>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</si>
  <si>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</si>
  <si>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</si>
  <si>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</si>
  <si>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</si>
  <si>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</si>
  <si>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</si>
  <si>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</si>
  <si>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</si>
  <si>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</si>
  <si>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</si>
  <si>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</si>
  <si>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</si>
  <si>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</si>
  <si>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</si>
  <si>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</si>
  <si>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</si>
  <si>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</si>
  <si>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</si>
  <si>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</si>
  <si>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</si>
  <si>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</si>
  <si>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</si>
  <si>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</si>
  <si>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</si>
  <si>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</si>
  <si>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</si>
  <si>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</si>
  <si>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</si>
  <si>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</si>
  <si>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</si>
  <si>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</si>
  <si>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</si>
  <si>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</si>
  <si>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</si>
  <si>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</si>
  <si>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</si>
  <si>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</si>
  <si>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</si>
  <si>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</si>
  <si>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</si>
  <si>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</si>
  <si>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</si>
  <si>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</si>
  <si>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</si>
  <si>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</si>
  <si>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</si>
  <si>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</si>
  <si>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</si>
  <si>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</si>
  <si>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</si>
  <si>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</si>
  <si>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</si>
  <si>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</si>
  <si>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</si>
  <si>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</si>
  <si>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</si>
  <si>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</si>
  <si>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</si>
  <si>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</si>
  <si>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</si>
  <si>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</si>
  <si>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</si>
  <si>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</si>
  <si>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</si>
  <si>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</si>
  <si>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</si>
  <si>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</si>
  <si>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</si>
  <si>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</si>
  <si>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</si>
  <si>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</si>
  <si>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</si>
  <si>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</si>
  <si>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</si>
  <si>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</si>
  <si>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</si>
  <si>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</si>
  <si>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</si>
  <si>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</si>
  <si>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</si>
  <si>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</si>
  <si>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</si>
  <si>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</si>
  <si>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</si>
  <si>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</si>
  <si>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</si>
  <si>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</si>
  <si>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</si>
  <si>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</si>
  <si>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</si>
  <si>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</si>
  <si>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</si>
  <si>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</si>
  <si>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</si>
  <si>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</si>
  <si>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</si>
  <si>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</si>
  <si>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</si>
  <si>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</si>
  <si>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</si>
  <si>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</si>
  <si>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</si>
  <si>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</si>
  <si>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</si>
  <si>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</si>
  <si>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</si>
  <si>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</si>
  <si>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</si>
  <si>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</si>
  <si>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</si>
  <si>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</si>
  <si>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</si>
  <si>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</si>
  <si>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</si>
  <si>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</si>
  <si>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</si>
  <si>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</si>
  <si>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</si>
  <si>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</si>
  <si>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</si>
  <si>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</si>
  <si>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</si>
  <si>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</si>
  <si>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</si>
  <si>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</si>
  <si>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</si>
  <si>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</si>
  <si>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</si>
  <si>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</si>
  <si>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</si>
  <si>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</si>
  <si>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</si>
  <si>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</si>
  <si>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</si>
  <si>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</si>
  <si>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</si>
  <si>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</si>
  <si>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</si>
  <si>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</si>
  <si>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</si>
  <si>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</si>
  <si>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</si>
  <si>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</si>
  <si>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</si>
  <si>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</si>
  <si>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</si>
  <si>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</si>
  <si>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</si>
  <si>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</si>
  <si>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</si>
  <si>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</si>
  <si>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</si>
  <si>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</si>
  <si>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</si>
  <si>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</si>
  <si>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</si>
  <si>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</si>
  <si>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</si>
  <si>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</si>
  <si>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</si>
  <si>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</si>
  <si>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</si>
  <si>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</si>
  <si>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</si>
  <si>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</si>
  <si>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</si>
  <si>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</si>
  <si>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</si>
  <si>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</si>
  <si>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</si>
  <si>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</si>
  <si>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</si>
  <si>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</si>
  <si>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</si>
  <si>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</si>
  <si>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</si>
  <si>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</si>
  <si>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</si>
  <si>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</si>
  <si>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</si>
  <si>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</si>
  <si>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</si>
  <si>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</si>
  <si>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</si>
  <si>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</si>
  <si>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</si>
  <si>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</si>
  <si>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</si>
  <si>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</si>
  <si>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</si>
  <si>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</si>
  <si>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</si>
  <si>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</si>
  <si>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</si>
  <si>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</si>
  <si>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</si>
  <si>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</si>
  <si>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</si>
  <si>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</si>
  <si>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</si>
  <si>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</si>
  <si>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</si>
  <si>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</si>
  <si>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</si>
  <si>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</si>
  <si>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</si>
  <si>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</si>
  <si>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</si>
  <si>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</si>
  <si>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</si>
  <si>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</si>
  <si>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</si>
  <si>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</si>
  <si>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</si>
  <si>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</si>
  <si>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</si>
  <si>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</si>
  <si>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</si>
  <si>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</si>
  <si>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</si>
  <si>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</si>
  <si>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</si>
  <si>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</si>
  <si>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</si>
  <si>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</si>
  <si>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</si>
  <si>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</si>
  <si>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</si>
  <si>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</si>
  <si>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</si>
  <si>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</si>
  <si>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</si>
  <si>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</si>
  <si>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</si>
  <si>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</si>
  <si>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</si>
  <si>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</si>
  <si>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</si>
  <si>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</si>
  <si>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</si>
  <si>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</si>
  <si>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</si>
  <si>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</si>
  <si>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</si>
  <si>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</si>
  <si>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</si>
  <si>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</si>
  <si>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</si>
  <si>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</si>
  <si>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</si>
  <si>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</si>
  <si>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</si>
  <si>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</si>
  <si>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</si>
  <si>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</si>
  <si>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</si>
  <si>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</si>
  <si>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</si>
  <si>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</si>
  <si>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</si>
  <si>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</si>
  <si>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</si>
  <si>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</si>
  <si>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</si>
  <si>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</si>
  <si>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</si>
  <si>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</si>
  <si>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</si>
  <si>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</si>
  <si>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</si>
  <si>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</si>
  <si>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</si>
  <si>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</si>
  <si>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</si>
  <si>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</si>
  <si>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</si>
  <si>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</si>
  <si>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</si>
  <si>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</si>
  <si>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</si>
  <si>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</si>
  <si>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</si>
  <si>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</si>
  <si>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</si>
  <si>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</si>
  <si>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</si>
  <si>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</si>
  <si>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</si>
  <si>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</si>
  <si>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</si>
  <si>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</si>
  <si>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</si>
  <si>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</si>
  <si>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</si>
  <si>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</si>
  <si>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</si>
  <si>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</si>
  <si>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</si>
  <si>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</si>
  <si>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</si>
  <si>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</si>
  <si>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</si>
  <si>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</si>
  <si>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</si>
  <si>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</si>
  <si>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</si>
  <si>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</si>
  <si>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</si>
  <si>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</si>
  <si>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</si>
  <si>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</si>
  <si>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</si>
  <si>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</si>
  <si>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</si>
  <si>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</si>
  <si>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</si>
  <si>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</si>
  <si>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</si>
  <si>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</si>
  <si>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</si>
  <si>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</si>
  <si>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</si>
  <si>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</si>
  <si>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</si>
  <si>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</si>
  <si>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</si>
  <si>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</si>
  <si>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</si>
  <si>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</si>
  <si>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</si>
  <si>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</si>
  <si>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</si>
  <si>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</si>
  <si>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</si>
  <si>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</si>
  <si>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</si>
  <si>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</si>
  <si>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</si>
  <si>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</si>
  <si>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</si>
  <si>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</si>
  <si>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</si>
  <si>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</si>
  <si>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</si>
  <si>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</si>
  <si>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</si>
  <si>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</si>
  <si>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</si>
  <si>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</si>
  <si>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</si>
  <si>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</si>
  <si>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</si>
  <si>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</si>
  <si>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</si>
  <si>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</si>
  <si>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</si>
  <si>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</si>
  <si>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</si>
  <si>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</si>
  <si>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</si>
  <si>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</si>
  <si>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</si>
  <si>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</si>
  <si>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</si>
  <si>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</si>
  <si>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</si>
  <si>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</si>
  <si>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</si>
  <si>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</si>
  <si>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</si>
  <si>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</si>
  <si>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</si>
  <si>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</si>
  <si>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</si>
  <si>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</si>
  <si>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</si>
  <si>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</si>
  <si>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</si>
  <si>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</si>
  <si>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</si>
  <si>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</si>
  <si>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</si>
  <si>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</si>
  <si>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</si>
  <si>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</si>
  <si>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</si>
  <si>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</si>
  <si>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</si>
  <si>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</si>
  <si>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</si>
  <si>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</si>
  <si>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</si>
  <si>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</si>
  <si>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</si>
  <si>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</si>
  <si>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</si>
  <si>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</si>
  <si>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</si>
  <si>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</si>
  <si>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</si>
  <si>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</si>
  <si>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</si>
  <si>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</si>
  <si>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</si>
  <si>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</si>
  <si>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</si>
  <si>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</si>
  <si>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</si>
  <si>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</si>
  <si>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</si>
  <si>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</si>
  <si>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</si>
  <si>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</si>
  <si>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</si>
  <si>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</si>
  <si>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</si>
  <si>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</si>
  <si>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</si>
  <si>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</si>
  <si>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</si>
  <si>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</si>
  <si>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</si>
  <si>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</si>
  <si>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</si>
  <si>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</si>
  <si>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</si>
  <si>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</si>
  <si>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</si>
  <si>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</si>
  <si>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</si>
  <si>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</si>
  <si>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</si>
  <si>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</si>
  <si>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</si>
  <si>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</si>
  <si>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</si>
  <si>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</si>
  <si>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</si>
  <si>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</si>
  <si>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</si>
  <si>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</si>
  <si>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</si>
  <si>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</si>
  <si>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</si>
  <si>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</si>
  <si>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</si>
  <si>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</si>
  <si>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</si>
  <si>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</si>
  <si>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</si>
  <si>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</si>
  <si>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</si>
  <si>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</si>
  <si>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</si>
  <si>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</si>
  <si>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</si>
  <si>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</si>
  <si>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</si>
  <si>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</si>
  <si>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</si>
  <si>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</si>
  <si>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</si>
  <si>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</si>
  <si>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</si>
  <si>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</si>
  <si>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</si>
  <si>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</si>
  <si>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</si>
  <si>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</si>
  <si>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</si>
  <si>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</si>
  <si>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</si>
  <si>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</si>
  <si>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</si>
  <si>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</si>
  <si>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</si>
  <si>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</si>
  <si>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</si>
  <si>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</si>
  <si>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</si>
  <si>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</si>
  <si>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</si>
  <si>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</si>
  <si>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</si>
  <si>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</si>
  <si>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</si>
  <si>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</si>
  <si>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</si>
  <si>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</si>
  <si>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</si>
  <si>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</si>
  <si>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</si>
  <si>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</si>
  <si>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</si>
  <si>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</si>
  <si>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</si>
  <si>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</si>
  <si>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</si>
  <si>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</si>
  <si>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</si>
  <si>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</si>
  <si>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</si>
  <si>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</si>
  <si>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</si>
  <si>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</si>
  <si>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</si>
  <si>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</si>
  <si>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</si>
  <si>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</si>
  <si>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</si>
  <si>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</si>
  <si>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</si>
  <si>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</si>
  <si>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</si>
  <si>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</si>
  <si>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</si>
  <si>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</si>
  <si>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</si>
  <si>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</si>
  <si>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</si>
  <si>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</si>
  <si>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</si>
  <si>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</si>
  <si>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</si>
  <si>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</si>
  <si>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</si>
  <si>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</si>
  <si>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</si>
  <si>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</si>
  <si>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</si>
  <si>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</si>
  <si>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</si>
  <si>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</si>
  <si>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</si>
  <si>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</si>
  <si>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</si>
  <si>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</si>
  <si>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</si>
  <si>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</si>
  <si>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</si>
  <si>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</si>
  <si>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</si>
  <si>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</si>
  <si>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</si>
  <si>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</si>
  <si>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</si>
  <si>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</si>
  <si>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</si>
  <si>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</si>
  <si>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</si>
  <si>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</si>
  <si>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</si>
  <si>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</si>
  <si>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</si>
  <si>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</si>
  <si>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</si>
  <si>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</si>
  <si>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</si>
  <si>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</si>
  <si>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</si>
  <si>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</si>
  <si>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</si>
  <si>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</si>
  <si>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</si>
  <si>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</si>
  <si>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</si>
  <si>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</si>
  <si>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</si>
  <si>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</si>
  <si>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</si>
  <si>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</si>
  <si>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</si>
  <si>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</si>
  <si>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</si>
  <si>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</si>
  <si>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</si>
  <si>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</si>
  <si>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</si>
  <si>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</si>
  <si>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</si>
  <si>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</si>
  <si>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</si>
  <si>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</si>
  <si>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</si>
  <si>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</si>
  <si>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</si>
  <si>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</si>
  <si>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</si>
  <si>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</si>
  <si>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</si>
  <si>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</si>
  <si>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</si>
  <si>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</si>
  <si>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</si>
  <si>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</si>
  <si>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</si>
  <si>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</si>
  <si>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</si>
  <si>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</si>
  <si>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</si>
  <si>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</si>
  <si>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</si>
  <si>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</si>
  <si>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</si>
  <si>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</si>
  <si>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</si>
  <si>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</si>
  <si>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</si>
  <si>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</si>
  <si>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</si>
  <si>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</si>
  <si>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</si>
  <si>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</si>
  <si>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</si>
  <si>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</si>
  <si>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</si>
  <si>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</si>
  <si>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</si>
  <si>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</si>
  <si>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</si>
  <si>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</si>
  <si>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</si>
  <si>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</si>
  <si>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</si>
  <si>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</si>
  <si>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</si>
  <si>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</si>
  <si>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</si>
  <si>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</si>
  <si>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</si>
  <si>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</si>
  <si>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</si>
  <si>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</si>
  <si>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</si>
  <si>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</si>
  <si>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</si>
  <si>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</si>
  <si>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</si>
  <si>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</si>
  <si>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</si>
  <si>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</si>
  <si>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</si>
  <si>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</si>
  <si>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</si>
  <si>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</si>
  <si>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</si>
  <si>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</si>
  <si>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</si>
  <si>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</si>
  <si>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</si>
  <si>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</si>
  <si>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</si>
  <si>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</si>
  <si>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</si>
  <si>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</si>
  <si>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</si>
  <si>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</si>
  <si>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</si>
  <si>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</si>
  <si>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</si>
  <si>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</si>
  <si>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</si>
  <si>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</si>
  <si>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</si>
  <si>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</si>
  <si>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</si>
  <si>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</si>
  <si>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</si>
  <si>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</si>
  <si>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</si>
  <si>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</si>
  <si>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</si>
  <si>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</si>
  <si>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</si>
  <si>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</si>
  <si>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</si>
  <si>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</si>
  <si>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</si>
  <si>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</si>
  <si>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</si>
  <si>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</si>
  <si>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</si>
  <si>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</si>
  <si>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</si>
  <si>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</si>
  <si>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</si>
  <si>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</si>
  <si>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</si>
  <si>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</si>
  <si>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</si>
  <si>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</si>
  <si>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</si>
  <si>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</si>
  <si>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</si>
  <si>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</si>
  <si>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</si>
  <si>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</si>
  <si>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</si>
  <si>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</si>
  <si>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</si>
  <si>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</si>
  <si>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</si>
  <si>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</si>
  <si>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</si>
  <si>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</si>
  <si>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</si>
  <si>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</si>
  <si>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</si>
  <si>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</si>
  <si>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</si>
  <si>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</si>
  <si>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</si>
  <si>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</si>
  <si>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</si>
  <si>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</si>
  <si>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</si>
  <si>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</si>
  <si>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</si>
  <si>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</si>
  <si>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</si>
  <si>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</si>
  <si>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</si>
  <si>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</si>
  <si>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</si>
  <si>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</si>
  <si>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</si>
  <si>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</si>
  <si>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</si>
  <si>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</si>
  <si>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</si>
  <si>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</si>
  <si>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</si>
  <si>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</si>
  <si>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</si>
  <si>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</si>
  <si>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</si>
  <si>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</si>
  <si>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</si>
  <si>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</si>
  <si>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</si>
  <si>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</si>
  <si>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</si>
  <si>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</si>
  <si>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</si>
  <si>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</si>
  <si>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</si>
  <si>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</si>
  <si>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</si>
  <si>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</si>
  <si>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</si>
  <si>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</si>
  <si>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</si>
  <si>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</si>
  <si>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</si>
  <si>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</si>
  <si>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</si>
  <si>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</si>
  <si>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</si>
  <si>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</si>
  <si>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</si>
  <si>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</si>
  <si>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</si>
  <si>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</si>
  <si>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</si>
  <si>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</si>
  <si>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</si>
  <si>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</si>
  <si>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</si>
  <si>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</si>
  <si>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</si>
  <si>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</si>
  <si>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</si>
  <si>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</si>
  <si>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</si>
  <si>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</si>
  <si>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</si>
  <si>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</si>
  <si>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</si>
  <si>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</si>
  <si>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</si>
  <si>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</si>
  <si>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</si>
  <si>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</si>
  <si>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</si>
  <si>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</si>
  <si>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</si>
  <si>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</si>
  <si>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</si>
  <si>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</si>
  <si>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</si>
  <si>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</si>
  <si>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</si>
  <si>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</si>
  <si>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</si>
  <si>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</si>
  <si>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</si>
  <si>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</si>
  <si>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</si>
  <si>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</si>
  <si>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</si>
  <si>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</si>
  <si>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</si>
  <si>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</si>
  <si>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</si>
  <si>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</si>
  <si>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</si>
  <si>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</si>
  <si>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</si>
  <si>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</si>
  <si>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</si>
  <si>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</si>
  <si>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</si>
  <si>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</si>
  <si>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</si>
  <si>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</si>
  <si>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</si>
  <si>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</si>
  <si>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</si>
  <si>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</si>
  <si>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</si>
  <si>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</si>
  <si>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</si>
  <si>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</si>
  <si>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</si>
  <si>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</si>
  <si>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</si>
  <si>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</si>
  <si>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</si>
  <si>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</si>
  <si>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</si>
  <si>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</si>
  <si>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</si>
  <si>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</si>
  <si>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</si>
  <si>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</si>
  <si>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</si>
  <si>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</si>
  <si>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</si>
  <si>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</si>
  <si>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</si>
  <si>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</si>
  <si>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</si>
  <si>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</si>
  <si>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</si>
  <si>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</si>
  <si>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</si>
  <si>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</si>
  <si>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</si>
  <si>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</si>
  <si>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</si>
  <si>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</si>
  <si>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</si>
  <si>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</si>
  <si>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</si>
  <si>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</si>
  <si>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</si>
  <si>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</si>
  <si>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</si>
  <si>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</si>
  <si>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</si>
  <si>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</si>
  <si>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</si>
  <si>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</si>
  <si>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</si>
  <si>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</si>
  <si>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</si>
  <si>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</si>
  <si>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</si>
  <si>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</si>
  <si>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</si>
  <si>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</si>
  <si>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</si>
  <si>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</si>
  <si>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</si>
  <si>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</si>
  <si>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</si>
  <si>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</si>
  <si>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</si>
  <si>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</si>
  <si>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</si>
  <si>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</si>
  <si>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</si>
  <si>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</si>
  <si>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</si>
  <si>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</si>
  <si>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</si>
  <si>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</si>
  <si>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</si>
  <si>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</si>
  <si>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</si>
  <si>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</si>
  <si>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</si>
  <si>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</si>
  <si>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</si>
  <si>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</si>
  <si>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</si>
  <si>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</si>
  <si>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</si>
  <si>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</si>
  <si>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</si>
  <si>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</si>
  <si>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</si>
  <si>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</si>
  <si>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</si>
  <si>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</si>
  <si>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</si>
  <si>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</si>
  <si>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</si>
  <si>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</si>
  <si>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</si>
  <si>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</si>
  <si>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</si>
  <si>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</si>
  <si>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</si>
  <si>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</si>
  <si>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</si>
  <si>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</si>
  <si>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</si>
  <si>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</si>
  <si>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</si>
  <si>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</si>
  <si>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</si>
  <si>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</si>
  <si>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</si>
  <si>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</si>
  <si>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</si>
  <si>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</si>
  <si>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</si>
  <si>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</si>
  <si>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</si>
  <si>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</si>
  <si>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</si>
  <si>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</si>
  <si>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</si>
  <si>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</si>
  <si>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</si>
  <si>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</si>
  <si>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</si>
  <si>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</si>
  <si>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</si>
  <si>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</si>
  <si>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</si>
  <si>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</si>
  <si>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</si>
  <si>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</si>
  <si>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</si>
  <si>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</si>
  <si>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</si>
  <si>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</si>
  <si>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</si>
  <si>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</si>
  <si>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</si>
  <si>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</si>
  <si>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</si>
  <si>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</si>
  <si>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</si>
  <si>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</si>
  <si>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</si>
  <si>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</si>
  <si>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</si>
  <si>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</si>
  <si>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</si>
  <si>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</si>
  <si>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</si>
  <si>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</si>
  <si>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</si>
  <si>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</si>
  <si>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</si>
  <si>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</si>
  <si>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</si>
  <si>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</si>
  <si>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</si>
  <si>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</si>
  <si>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</si>
  <si>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</si>
  <si>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</si>
  <si>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</si>
  <si>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</si>
  <si>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</si>
  <si>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</si>
  <si>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</si>
  <si>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</si>
  <si>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</si>
  <si>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</si>
  <si>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</si>
  <si>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</si>
  <si>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</si>
  <si>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</si>
  <si>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</si>
  <si>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</si>
  <si>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</si>
  <si>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</si>
  <si>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</si>
  <si>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</si>
  <si>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</si>
  <si>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</si>
  <si>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</si>
  <si>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</si>
  <si>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</si>
  <si>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</si>
  <si>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</si>
  <si>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</si>
  <si>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</si>
  <si>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</si>
  <si>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</si>
  <si>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</si>
  <si>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</si>
  <si>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</si>
  <si>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</si>
  <si>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</si>
  <si>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</si>
  <si>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</si>
  <si>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</si>
  <si>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</si>
  <si>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</si>
  <si>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</si>
  <si>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</si>
  <si>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</si>
  <si>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</si>
  <si>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</si>
  <si>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</si>
  <si>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</si>
  <si>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</si>
  <si>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</si>
  <si>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</si>
  <si>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</si>
  <si>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</si>
  <si>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</si>
  <si>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</si>
  <si>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</si>
  <si>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</si>
  <si>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</si>
  <si>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</si>
  <si>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</si>
  <si>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</si>
  <si>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</si>
  <si>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</si>
  <si>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</si>
  <si>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</si>
  <si>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</si>
  <si>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</si>
  <si>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</si>
  <si>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</si>
  <si>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</si>
  <si>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</si>
  <si>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</si>
  <si>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</si>
  <si>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</si>
  <si>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</si>
  <si>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</si>
  <si>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</si>
  <si>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</si>
  <si>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</si>
  <si>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</si>
  <si>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</si>
  <si>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</si>
  <si>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</si>
  <si>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</si>
  <si>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</si>
  <si>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</si>
  <si>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</si>
  <si>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</si>
  <si>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</si>
  <si>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</si>
  <si>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</si>
  <si>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</si>
  <si>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</si>
  <si>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</si>
  <si>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</si>
  <si>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</si>
  <si>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</si>
  <si>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</si>
  <si>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</si>
  <si>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</si>
  <si>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</si>
  <si>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</si>
  <si>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</si>
  <si>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</si>
  <si>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</si>
  <si>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</si>
  <si>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</si>
  <si>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</si>
  <si>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</si>
  <si>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</si>
  <si>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</si>
  <si>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</si>
  <si>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</si>
  <si>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</si>
  <si>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</si>
  <si>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</si>
  <si>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</si>
  <si>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</si>
  <si>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</si>
  <si>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</si>
  <si>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</si>
  <si>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</si>
  <si>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</si>
  <si>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</si>
  <si>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</si>
  <si>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</si>
  <si>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</si>
  <si>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</si>
  <si>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</si>
  <si>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</si>
  <si>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</si>
  <si>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</si>
  <si>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</si>
  <si>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</si>
  <si>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</si>
  <si>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</si>
  <si>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</si>
  <si>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</si>
  <si>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</si>
  <si>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</si>
  <si>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</si>
  <si>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</si>
  <si>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</si>
  <si>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</si>
  <si>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</si>
  <si>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</si>
  <si>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</si>
  <si>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</si>
  <si>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</si>
  <si>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</si>
  <si>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</si>
  <si>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</si>
  <si>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</si>
  <si>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</si>
  <si>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</si>
  <si>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</si>
  <si>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</si>
  <si>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</si>
  <si>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</si>
  <si>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</si>
  <si>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</si>
  <si>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</si>
  <si>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</si>
  <si>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</si>
  <si>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</si>
  <si>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</si>
  <si>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</si>
  <si>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</si>
  <si>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</si>
  <si>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</si>
  <si>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</si>
  <si>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</si>
  <si>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</si>
  <si>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</si>
  <si>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</si>
  <si>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</si>
  <si>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</si>
  <si>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</si>
  <si>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</si>
  <si>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</si>
  <si>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</si>
  <si>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</si>
  <si>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</si>
  <si>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</si>
  <si>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</si>
  <si>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</si>
  <si>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</si>
  <si>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</si>
  <si>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</si>
  <si>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</si>
  <si>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</si>
  <si>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</si>
  <si>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</si>
  <si>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</si>
  <si>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</si>
  <si>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</si>
  <si>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</si>
  <si>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</si>
  <si>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</si>
  <si>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</si>
  <si>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</si>
  <si>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</si>
  <si>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</si>
  <si>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</si>
  <si>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</si>
  <si>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</si>
  <si>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</si>
  <si>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</si>
  <si>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</si>
  <si>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</si>
  <si>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</si>
  <si>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</si>
  <si>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</si>
  <si>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</si>
  <si>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</si>
  <si>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</si>
  <si>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</si>
  <si>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</si>
  <si>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</si>
  <si>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</si>
  <si>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</si>
  <si>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</si>
  <si>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</si>
  <si>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</si>
  <si>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</si>
  <si>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</si>
  <si>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</si>
  <si>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</si>
  <si>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</si>
  <si>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</si>
  <si>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</si>
  <si>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</si>
  <si>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</si>
  <si>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</si>
  <si>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</si>
  <si>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</si>
  <si>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</si>
  <si>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</si>
  <si>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</si>
  <si>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</si>
  <si>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</si>
  <si>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</si>
  <si>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</si>
  <si>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</si>
  <si>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</si>
  <si>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</si>
  <si>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</si>
  <si>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</si>
  <si>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</si>
  <si>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</si>
  <si>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</si>
  <si>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</si>
  <si>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</si>
  <si>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</si>
  <si>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</si>
  <si>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</si>
  <si>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</si>
  <si>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</si>
  <si>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</si>
  <si>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</si>
  <si>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</si>
  <si>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</si>
  <si>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</si>
  <si>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</si>
  <si>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</si>
  <si>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</si>
  <si>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</si>
  <si>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</si>
  <si>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</si>
  <si>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</si>
  <si>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</si>
  <si>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</si>
  <si>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</si>
  <si>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</si>
  <si>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</si>
  <si>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</si>
  <si>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</si>
  <si>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</si>
  <si>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</si>
  <si>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</si>
  <si>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</si>
  <si>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</si>
  <si>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</si>
  <si>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</si>
  <si>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</si>
  <si>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</si>
  <si>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</si>
  <si>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</si>
  <si>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</si>
  <si>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</si>
  <si>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</si>
  <si>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</si>
  <si>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</si>
  <si>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</si>
  <si>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</si>
  <si>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</si>
  <si>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</si>
  <si>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</si>
  <si>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</si>
  <si>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</si>
  <si>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</si>
  <si>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</si>
  <si>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</si>
  <si>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</si>
  <si>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</si>
  <si>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</si>
  <si>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</si>
  <si>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</si>
  <si>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</si>
  <si>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</si>
  <si>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</si>
  <si>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</si>
  <si>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</si>
  <si>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</si>
  <si>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</si>
  <si>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</si>
  <si>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</si>
  <si>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</si>
  <si>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</si>
  <si>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</si>
  <si>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</si>
  <si>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</si>
  <si>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</si>
  <si>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</si>
  <si>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</si>
  <si>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</si>
  <si>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</si>
  <si>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</si>
  <si>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</si>
  <si>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</si>
  <si>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</si>
  <si>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</si>
  <si>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</si>
  <si>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</si>
  <si>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</si>
  <si>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</si>
  <si>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</si>
  <si>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</si>
  <si>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</si>
  <si>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</si>
  <si>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</si>
  <si>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</si>
  <si>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</si>
  <si>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</si>
  <si>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</si>
  <si>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</si>
  <si>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</si>
  <si>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</si>
  <si>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</si>
  <si>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</si>
  <si>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</si>
  <si>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</si>
  <si>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</si>
  <si>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</si>
  <si>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</si>
  <si>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</si>
  <si>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</si>
  <si>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</si>
  <si>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</si>
  <si>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</si>
  <si>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</si>
  <si>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</si>
  <si>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</si>
  <si>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</si>
  <si>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</si>
  <si>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</si>
  <si>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</si>
  <si>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</si>
  <si>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</si>
  <si>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</si>
  <si>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</si>
  <si>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</si>
  <si>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</si>
  <si>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</si>
  <si>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</si>
  <si>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</si>
  <si>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</si>
  <si>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</si>
  <si>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</si>
  <si>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</si>
  <si>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</si>
  <si>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</si>
  <si>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</si>
  <si>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</si>
  <si>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</si>
  <si>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</si>
  <si>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</si>
  <si>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</si>
  <si>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</si>
  <si>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</si>
  <si>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</si>
  <si>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</si>
  <si>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</si>
  <si>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</si>
  <si>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</si>
  <si>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</si>
  <si>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</si>
  <si>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</si>
  <si>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</si>
  <si>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</si>
  <si>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</si>
  <si>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</si>
  <si>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</si>
  <si>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</si>
  <si>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</si>
  <si>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</si>
  <si>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</si>
  <si>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</si>
  <si>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</si>
  <si>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</si>
  <si>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</si>
  <si>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</si>
  <si>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</si>
  <si>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</si>
  <si>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</si>
  <si>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</si>
  <si>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</si>
  <si>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</si>
  <si>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</si>
  <si>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</si>
  <si>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</si>
  <si>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</si>
  <si>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</si>
  <si>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</si>
  <si>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</si>
  <si>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</si>
  <si>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</si>
  <si>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</si>
  <si>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</si>
  <si>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</si>
  <si>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</si>
  <si>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</si>
  <si>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</si>
  <si>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</si>
  <si>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</si>
  <si>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</si>
  <si>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</si>
  <si>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</si>
  <si>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</si>
  <si>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</si>
  <si>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</si>
  <si>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</si>
  <si>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</si>
  <si>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</si>
  <si>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</si>
  <si>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</si>
  <si>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</si>
  <si>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</si>
  <si>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</si>
  <si>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</si>
  <si>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</si>
  <si>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</si>
  <si>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</si>
  <si>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</si>
  <si>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</si>
  <si>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</si>
  <si>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</si>
  <si>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</si>
  <si>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</si>
  <si>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</si>
  <si>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</si>
  <si>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</si>
  <si>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</si>
  <si>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</si>
  <si>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</si>
  <si>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</si>
  <si>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</si>
  <si>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</si>
  <si>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</si>
  <si>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</si>
  <si>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</si>
  <si>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</si>
  <si>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</si>
  <si>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</si>
  <si>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</si>
  <si>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</si>
  <si>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</si>
  <si>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</si>
  <si>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</si>
  <si>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</si>
  <si>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</si>
  <si>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</si>
  <si>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</si>
  <si>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</si>
  <si>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</si>
  <si>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</si>
  <si>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</si>
  <si>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</si>
  <si>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</si>
  <si>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</si>
  <si>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</si>
  <si>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</si>
  <si>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</si>
  <si>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</si>
  <si>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</si>
  <si>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</si>
  <si>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</si>
  <si>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</si>
  <si>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</si>
  <si>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</si>
  <si>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</si>
  <si>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</si>
  <si>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</si>
  <si>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</si>
  <si>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</si>
  <si>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</si>
  <si>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</si>
  <si>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</si>
  <si>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</si>
  <si>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</si>
  <si>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</si>
  <si>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</si>
  <si>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</si>
  <si>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</si>
  <si>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</si>
  <si>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</si>
  <si>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</si>
  <si>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</si>
  <si>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</si>
  <si>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</si>
  <si>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</si>
  <si>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</si>
  <si>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</si>
  <si>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</si>
  <si>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</si>
  <si>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</si>
  <si>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</si>
  <si>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</si>
  <si>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</si>
  <si>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</si>
  <si>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</si>
  <si>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</si>
  <si>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</si>
  <si>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</si>
  <si>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</si>
  <si>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</si>
  <si>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</si>
  <si>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</si>
  <si>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</si>
  <si>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</si>
  <si>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</si>
  <si>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</si>
  <si>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</si>
  <si>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</si>
  <si>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</si>
  <si>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</si>
  <si>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</si>
  <si>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</si>
  <si>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</si>
  <si>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</si>
  <si>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</si>
  <si>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</si>
  <si>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</si>
  <si>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</si>
  <si>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</si>
  <si>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</si>
  <si>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</si>
  <si>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</si>
  <si>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</si>
  <si>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</si>
  <si>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</si>
  <si>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</si>
  <si>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</si>
  <si>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</si>
  <si>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</si>
  <si>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</si>
  <si>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</si>
  <si>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</si>
  <si>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</si>
  <si>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</si>
  <si>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</si>
  <si>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</si>
  <si>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</si>
  <si>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</si>
  <si>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</si>
  <si>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</si>
  <si>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</si>
  <si>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</si>
  <si>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</si>
  <si>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</si>
  <si>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</si>
  <si>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</si>
  <si>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</si>
  <si>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</si>
  <si>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</si>
  <si>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</si>
  <si>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</si>
  <si>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</si>
  <si>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</si>
  <si>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</si>
  <si>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</si>
  <si>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</si>
  <si>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</si>
  <si>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</si>
  <si>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</si>
  <si>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</si>
  <si>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</si>
  <si>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</si>
  <si>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</si>
  <si>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</si>
  <si>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</si>
  <si>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</si>
  <si>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</si>
  <si>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</si>
  <si>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</si>
  <si>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</si>
  <si>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</si>
  <si>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</si>
  <si>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</si>
  <si>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</si>
  <si>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</si>
  <si>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</si>
  <si>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</si>
  <si>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</si>
  <si>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</si>
  <si>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</si>
  <si>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</si>
  <si>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</si>
  <si>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</si>
  <si>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</si>
  <si>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</si>
  <si>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</si>
  <si>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</si>
  <si>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</si>
  <si>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</si>
  <si>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</si>
  <si>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</si>
  <si>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</si>
  <si>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</si>
  <si>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</si>
  <si>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</si>
  <si>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</si>
  <si>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</si>
  <si>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</si>
  <si>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</si>
  <si>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</si>
  <si>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</si>
  <si>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</si>
  <si>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</si>
  <si>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</si>
  <si>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</si>
  <si>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</si>
  <si>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</si>
  <si>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</si>
  <si>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</si>
  <si>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</si>
  <si>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</si>
  <si>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</si>
  <si>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</si>
  <si>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</si>
  <si>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</si>
  <si>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</si>
  <si>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</si>
  <si>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</si>
  <si>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</si>
  <si>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</si>
  <si>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</si>
  <si>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</si>
  <si>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</si>
  <si>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</si>
  <si>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</si>
  <si>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</si>
  <si>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</si>
  <si>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</si>
  <si>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</si>
  <si>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</si>
  <si>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</si>
  <si>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</si>
  <si>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</si>
  <si>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</si>
  <si>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</si>
  <si>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</si>
  <si>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</si>
  <si>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</si>
  <si>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</si>
  <si>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</si>
  <si>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</si>
  <si>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</si>
  <si>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</si>
  <si>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</si>
  <si>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</si>
  <si>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</si>
  <si>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</si>
  <si>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</si>
  <si>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</si>
  <si>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</si>
  <si>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</si>
  <si>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</si>
  <si>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</si>
  <si>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</si>
  <si>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</si>
  <si>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</si>
  <si>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</si>
  <si>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</si>
  <si>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</si>
  <si>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</si>
  <si>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</si>
  <si>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</si>
  <si>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</si>
  <si>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</si>
  <si>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</si>
  <si>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</si>
  <si>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</si>
  <si>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</si>
  <si>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</si>
  <si>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</si>
  <si>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</si>
  <si>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</si>
  <si>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</si>
  <si>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</si>
  <si>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</si>
  <si>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</si>
  <si>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</si>
  <si>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</si>
  <si>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</si>
  <si>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</si>
  <si>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</si>
  <si>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</si>
  <si>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</si>
  <si>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</si>
  <si>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</si>
  <si>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</si>
  <si>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</si>
  <si>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</si>
  <si>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</si>
  <si>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</si>
  <si>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</si>
  <si>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</si>
  <si>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</si>
  <si>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</si>
  <si>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</si>
  <si>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</si>
  <si>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</si>
  <si>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</si>
  <si>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</si>
  <si>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</si>
  <si>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</si>
  <si>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</si>
  <si>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</si>
  <si>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</si>
  <si>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</si>
  <si>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</si>
  <si>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</si>
  <si>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</si>
  <si>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</si>
  <si>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</si>
  <si>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</si>
  <si>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</si>
  <si>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</si>
  <si>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</si>
  <si>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</si>
  <si>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</si>
  <si>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</si>
  <si>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</si>
  <si>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</si>
  <si>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</si>
  <si>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</si>
  <si>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</si>
  <si>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</si>
  <si>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</si>
  <si>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</si>
  <si>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</si>
  <si>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</si>
  <si>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</si>
  <si>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</si>
  <si>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</si>
  <si>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</si>
  <si>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</si>
  <si>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</si>
  <si>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</si>
  <si>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</si>
  <si>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</si>
  <si>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</si>
  <si>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</si>
  <si>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</si>
  <si>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</si>
  <si>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</si>
  <si>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</si>
  <si>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</si>
  <si>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</si>
  <si>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</si>
  <si>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</si>
  <si>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</si>
  <si>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</si>
  <si>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</si>
  <si>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</si>
  <si>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</si>
  <si>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</si>
  <si>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</si>
  <si>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</si>
  <si>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</si>
  <si>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</si>
  <si>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</si>
  <si>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</si>
  <si>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</si>
  <si>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</si>
  <si>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</si>
  <si>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</si>
  <si>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</si>
  <si>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</si>
  <si>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</si>
  <si>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</si>
  <si>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</si>
  <si>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</si>
  <si>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</si>
  <si>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</si>
  <si>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</si>
  <si>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</si>
  <si>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</si>
  <si>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</si>
  <si>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</si>
  <si>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</si>
  <si>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</si>
  <si>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</si>
  <si>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</si>
  <si>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</si>
  <si>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</si>
  <si>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</si>
  <si>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</si>
  <si>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</si>
  <si>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</si>
  <si>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</si>
  <si>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</si>
  <si>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</si>
  <si>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</si>
  <si>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</si>
  <si>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</si>
  <si>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</si>
  <si>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</si>
  <si>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</si>
  <si>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</si>
  <si>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</si>
  <si>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</si>
  <si>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</si>
  <si>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</si>
  <si>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</si>
  <si>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</si>
  <si>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</si>
  <si>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</si>
  <si>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</si>
  <si>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</si>
  <si>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</si>
  <si>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</si>
  <si>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</si>
  <si>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</si>
  <si>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</si>
  <si>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</si>
  <si>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</si>
  <si>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</si>
  <si>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</si>
  <si>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</si>
  <si>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</si>
  <si>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</si>
  <si>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</si>
  <si>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</si>
  <si>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</si>
  <si>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</si>
  <si>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</si>
  <si>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</si>
  <si>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</si>
  <si>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</si>
  <si>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</si>
  <si>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</si>
  <si>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</si>
  <si>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</si>
  <si>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</si>
  <si>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</si>
  <si>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</si>
  <si>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</si>
  <si>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</si>
  <si>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</si>
  <si>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</si>
  <si>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</si>
  <si>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</si>
  <si>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</si>
  <si>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</si>
  <si>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</si>
  <si>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</si>
  <si>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</si>
  <si>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</si>
  <si>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</si>
  <si>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</si>
  <si>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</si>
  <si>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</si>
  <si>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</si>
  <si>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</si>
  <si>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</si>
  <si>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</si>
  <si>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</si>
  <si>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</si>
  <si>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</si>
  <si>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</si>
  <si>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</si>
  <si>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</si>
  <si>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</si>
  <si>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</si>
  <si>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</si>
  <si>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</si>
  <si>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</si>
  <si>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</si>
  <si>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</si>
  <si>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</si>
  <si>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</si>
  <si>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</si>
  <si>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</si>
  <si>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</si>
  <si>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</si>
  <si>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</si>
  <si>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</si>
  <si>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</si>
  <si>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</si>
  <si>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</si>
  <si>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</si>
  <si>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</si>
  <si>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</si>
  <si>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</si>
  <si>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</si>
  <si>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</si>
  <si>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</si>
  <si>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</si>
  <si>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</si>
  <si>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</si>
  <si>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</si>
  <si>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</si>
  <si>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</si>
  <si>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</si>
  <si>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</si>
  <si>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</si>
  <si>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</si>
  <si>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</si>
  <si>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</si>
  <si>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</si>
  <si>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</si>
  <si>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</si>
  <si>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</si>
  <si>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</si>
  <si>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</si>
  <si>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</si>
  <si>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</si>
  <si>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</si>
  <si>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</si>
  <si>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</si>
  <si>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</si>
  <si>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</si>
  <si>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</si>
  <si>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</si>
  <si>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</si>
  <si>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</si>
  <si>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</si>
  <si>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</si>
  <si>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</si>
  <si>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</si>
  <si>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</si>
  <si>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</si>
  <si>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</si>
  <si>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</si>
  <si>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</si>
  <si>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</si>
  <si>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</si>
  <si>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</si>
  <si>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</si>
  <si>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</si>
  <si>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</si>
  <si>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</si>
  <si>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</si>
  <si>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</si>
  <si>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</si>
  <si>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</si>
  <si>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</si>
  <si>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</si>
  <si>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</si>
  <si>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</si>
  <si>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</si>
  <si>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</si>
  <si>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</si>
  <si>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</si>
  <si>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</si>
  <si>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</si>
  <si>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</si>
  <si>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</si>
  <si>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</si>
  <si>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</si>
  <si>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</si>
  <si>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</si>
  <si>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</si>
  <si>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</si>
  <si>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</si>
  <si>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</si>
  <si>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</si>
  <si>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</si>
  <si>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</si>
  <si>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</si>
  <si>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</si>
  <si>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</si>
  <si>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</si>
  <si>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</si>
  <si>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</si>
  <si>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</si>
  <si>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</si>
  <si>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</si>
  <si>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</si>
  <si>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</si>
  <si>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</si>
  <si>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</si>
  <si>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</si>
  <si>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</si>
  <si>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</si>
  <si>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</si>
  <si>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</si>
  <si>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</si>
  <si>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</si>
  <si>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</si>
  <si>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</si>
  <si>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</si>
  <si>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</si>
  <si>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</si>
  <si>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</si>
  <si>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</si>
  <si>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</si>
  <si>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</si>
  <si>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</si>
  <si>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</si>
  <si>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</si>
  <si>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</si>
  <si>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</si>
  <si>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</si>
  <si>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</si>
  <si>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</si>
  <si>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</si>
  <si>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</si>
  <si>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</si>
  <si>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</si>
  <si>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</si>
  <si>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</si>
  <si>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</si>
  <si>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</si>
  <si>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</si>
  <si>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</si>
  <si>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</si>
  <si>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</si>
  <si>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</si>
  <si>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</si>
  <si>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</si>
  <si>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</si>
  <si>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</si>
  <si>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</si>
  <si>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</si>
  <si>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</si>
  <si>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</si>
  <si>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</si>
  <si>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</si>
  <si>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</si>
  <si>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</si>
  <si>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</si>
  <si>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</si>
  <si>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</si>
  <si>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</si>
  <si>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</si>
  <si>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</si>
  <si>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</si>
  <si>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</si>
  <si>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</si>
  <si>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</si>
  <si>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</si>
  <si>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</si>
  <si>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</si>
  <si>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</si>
  <si>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</si>
  <si>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</si>
  <si>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</si>
  <si>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</si>
  <si>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</si>
  <si>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</si>
  <si>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</si>
  <si>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</si>
  <si>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</si>
  <si>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</si>
  <si>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</si>
  <si>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</si>
  <si>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</si>
  <si>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</si>
  <si>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</si>
  <si>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</si>
  <si>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</si>
  <si>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</si>
  <si>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</si>
  <si>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</si>
  <si>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</si>
  <si>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</si>
  <si>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</si>
  <si>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</si>
  <si>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</si>
  <si>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</si>
  <si>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</si>
  <si>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</si>
  <si>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</si>
  <si>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</si>
  <si>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</si>
  <si>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</si>
  <si>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</si>
  <si>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</si>
  <si>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</si>
  <si>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</si>
  <si>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</si>
  <si>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</si>
  <si>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</si>
  <si>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</si>
  <si>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</si>
  <si>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</si>
  <si>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</si>
  <si>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</si>
  <si>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</si>
  <si>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</si>
  <si>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</si>
  <si>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</si>
  <si>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</si>
  <si>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</si>
  <si>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</si>
  <si>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</si>
  <si>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</si>
  <si>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</si>
  <si>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</si>
  <si>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</si>
  <si>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</si>
  <si>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</si>
  <si>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</si>
  <si>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</si>
  <si>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</si>
  <si>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</si>
  <si>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</si>
  <si>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</si>
  <si>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</si>
  <si>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</si>
  <si>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</si>
  <si>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</si>
  <si>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</si>
  <si>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</si>
  <si>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</si>
  <si>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</si>
  <si>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</si>
  <si>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</si>
  <si>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</si>
  <si>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</si>
  <si>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</si>
  <si>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</si>
  <si>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</si>
  <si>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</si>
  <si>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</si>
  <si>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</si>
  <si>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</si>
  <si>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</si>
  <si>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</si>
  <si>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</si>
  <si>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</si>
  <si>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</si>
  <si>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</si>
  <si>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</si>
  <si>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</si>
  <si>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</si>
  <si>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</si>
  <si>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</si>
  <si>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</si>
  <si>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</si>
  <si>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</si>
  <si>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</si>
  <si>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</si>
  <si>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</si>
  <si>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</si>
  <si>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</si>
  <si>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</si>
  <si>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</si>
  <si>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</si>
  <si>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</si>
  <si>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</si>
  <si>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</si>
  <si>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</si>
  <si>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</si>
  <si>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</si>
  <si>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</si>
  <si>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</si>
  <si>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</si>
  <si>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</si>
  <si>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</si>
  <si>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</si>
  <si>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</si>
  <si>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</si>
  <si>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</si>
  <si>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</si>
  <si>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</si>
  <si>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</si>
  <si>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</si>
  <si>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</si>
  <si>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</si>
  <si>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</si>
  <si>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</si>
  <si>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</si>
  <si>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</si>
  <si>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</si>
  <si>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</si>
  <si>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</si>
  <si>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</si>
  <si>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</si>
  <si>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</si>
  <si>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</si>
  <si>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</si>
  <si>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</si>
  <si>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</si>
  <si>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</si>
  <si>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</si>
  <si>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</si>
  <si>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</si>
  <si>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</si>
  <si>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</si>
  <si>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</si>
  <si>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</si>
  <si>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</si>
  <si>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</si>
  <si>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</si>
  <si>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</si>
  <si>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</si>
  <si>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</si>
  <si>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</si>
  <si>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</si>
  <si>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</si>
  <si>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</si>
  <si>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</si>
  <si>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</si>
  <si>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</si>
  <si>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</si>
  <si>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</si>
  <si>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</si>
  <si>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</si>
  <si>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</si>
  <si>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</si>
  <si>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</si>
  <si>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</si>
  <si>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</si>
  <si>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</si>
  <si>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</si>
  <si>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</si>
  <si>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</si>
  <si>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</si>
  <si>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</si>
  <si>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</si>
  <si>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</si>
  <si>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</si>
  <si>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</si>
  <si>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</si>
  <si>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</si>
  <si>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</si>
  <si>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</si>
  <si>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</si>
  <si>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</si>
  <si>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</si>
  <si>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</si>
  <si>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</si>
  <si>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</si>
  <si>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</si>
  <si>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</si>
  <si>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</si>
  <si>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</si>
  <si>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</si>
  <si>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</si>
  <si>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</si>
  <si>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</si>
  <si>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</si>
  <si>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</si>
  <si>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</si>
  <si>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</si>
  <si>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</si>
  <si>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</si>
  <si>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</si>
  <si>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</si>
  <si>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</si>
  <si>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</si>
  <si>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</si>
  <si>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</si>
  <si>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</si>
  <si>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</si>
  <si>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</si>
  <si>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</si>
  <si>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</si>
  <si>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</si>
  <si>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</si>
  <si>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</si>
  <si>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</si>
  <si>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</si>
  <si>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</si>
  <si>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</si>
  <si>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</si>
  <si>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</si>
  <si>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</si>
  <si>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</si>
  <si>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</si>
  <si>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</si>
  <si>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</si>
  <si>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</si>
  <si>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</si>
  <si>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</si>
  <si>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</si>
  <si>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</si>
  <si>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</si>
  <si>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</si>
  <si>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</si>
  <si>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</si>
  <si>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</si>
  <si>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</si>
  <si>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</si>
  <si>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</si>
  <si>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</si>
  <si>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</si>
  <si>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</si>
  <si>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</si>
  <si>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</si>
  <si>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</si>
  <si>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</si>
  <si>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</si>
  <si>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</si>
  <si>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</si>
  <si>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</si>
  <si>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</si>
  <si>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</si>
  <si>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</si>
  <si>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</si>
  <si>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</si>
  <si>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</si>
  <si>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</si>
  <si>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</si>
  <si>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</si>
  <si>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</si>
  <si>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</si>
  <si>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</si>
  <si>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</si>
  <si>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</si>
  <si>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</si>
  <si>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</si>
  <si>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</si>
  <si>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</si>
  <si>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</si>
  <si>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</si>
  <si>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</si>
  <si>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</si>
  <si>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</si>
  <si>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</si>
  <si>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</si>
  <si>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</si>
  <si>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</si>
  <si>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</si>
  <si>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</si>
  <si>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</si>
  <si>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</si>
  <si>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</si>
  <si>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</si>
  <si>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</si>
  <si>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</si>
  <si>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</si>
  <si>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</si>
  <si>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</si>
  <si>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</si>
  <si>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</si>
  <si>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</si>
  <si>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</si>
  <si>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</si>
  <si>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</si>
  <si>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</si>
  <si>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</si>
  <si>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</si>
  <si>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</si>
  <si>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</si>
  <si>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</si>
  <si>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</si>
  <si>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</si>
  <si>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</si>
  <si>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</si>
  <si>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</si>
  <si>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</si>
  <si>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</si>
  <si>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</si>
  <si>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</si>
  <si>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</si>
  <si>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</si>
  <si>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</si>
  <si>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</si>
  <si>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</si>
  <si>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</si>
  <si>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</si>
  <si>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</si>
  <si>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</si>
  <si>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</si>
  <si>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</si>
  <si>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</si>
  <si>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</si>
  <si>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</si>
  <si>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</si>
  <si>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</si>
  <si>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</si>
  <si>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</si>
  <si>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</si>
  <si>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</si>
  <si>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</si>
  <si>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</si>
  <si>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</si>
  <si>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</si>
  <si>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</si>
  <si>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</si>
  <si>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</si>
  <si>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</si>
  <si>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</si>
  <si>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</si>
  <si>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</si>
  <si>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</si>
  <si>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</si>
  <si>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</si>
  <si>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</si>
  <si>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</si>
  <si>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</si>
  <si>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</si>
  <si>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</si>
  <si>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</si>
  <si>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</si>
  <si>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</si>
  <si>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</si>
  <si>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</si>
  <si>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</si>
  <si>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</si>
  <si>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</si>
  <si>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</si>
  <si>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</si>
  <si>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</si>
  <si>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</si>
  <si>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</si>
  <si>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</si>
  <si>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</si>
  <si>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</si>
  <si>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</si>
  <si>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</si>
  <si>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</si>
  <si>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</si>
  <si>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</si>
  <si>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</si>
  <si>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</si>
  <si>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</si>
  <si>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</si>
  <si>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</si>
  <si>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</si>
  <si>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</si>
  <si>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</si>
  <si>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</si>
  <si>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</si>
  <si>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</si>
  <si>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</si>
  <si>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</si>
  <si>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</si>
  <si>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</si>
  <si>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</si>
  <si>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</si>
  <si>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</si>
  <si>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</si>
  <si>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</si>
  <si>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</si>
  <si>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</si>
  <si>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</si>
  <si>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</si>
  <si>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</si>
  <si>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</si>
  <si>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</si>
  <si>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</si>
  <si>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</si>
  <si>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</si>
  <si>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</si>
  <si>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</si>
  <si>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</si>
  <si>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</si>
  <si>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</si>
  <si>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</si>
  <si>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</si>
  <si>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</si>
  <si>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</si>
  <si>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</si>
  <si>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</si>
  <si>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</si>
  <si>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</si>
  <si>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</si>
  <si>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</si>
  <si>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</si>
  <si>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</si>
  <si>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</si>
  <si>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</si>
  <si>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</si>
  <si>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</si>
  <si>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</si>
  <si>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</si>
  <si>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</si>
  <si>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</si>
  <si>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</si>
  <si>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</si>
  <si>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</si>
  <si>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</si>
  <si>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</si>
  <si>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</si>
  <si>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</si>
  <si>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</si>
  <si>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</si>
  <si>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</si>
  <si>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</si>
  <si>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</si>
  <si>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</si>
  <si>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</si>
  <si>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</si>
  <si>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</si>
  <si>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</si>
  <si>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</si>
  <si>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</si>
  <si>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</si>
  <si>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</si>
  <si>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</si>
  <si>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</si>
  <si>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</si>
  <si>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</si>
  <si>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</si>
  <si>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</si>
  <si>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</si>
  <si>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</si>
  <si>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</si>
  <si>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</si>
  <si>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</si>
  <si>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</si>
  <si>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</si>
  <si>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</si>
  <si>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</si>
  <si>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</si>
  <si>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</si>
  <si>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</si>
  <si>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</si>
  <si>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</si>
  <si>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</si>
  <si>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</si>
  <si>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</si>
  <si>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</si>
  <si>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</si>
  <si>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</si>
  <si>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</si>
  <si>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</si>
  <si>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</si>
  <si>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</si>
  <si>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</si>
  <si>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</si>
  <si>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</si>
  <si>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</si>
  <si>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</si>
  <si>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</si>
  <si>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</si>
  <si>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</si>
  <si>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</si>
  <si>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</si>
  <si>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</si>
  <si>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</si>
  <si>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</si>
  <si>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</si>
  <si>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</si>
  <si>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</si>
  <si>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</si>
  <si>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</si>
  <si>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</si>
  <si>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</si>
  <si>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</si>
  <si>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</si>
  <si>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</si>
  <si>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</si>
  <si>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</si>
  <si>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</si>
  <si>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</si>
  <si>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</si>
  <si>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</si>
  <si>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</si>
  <si>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</si>
  <si>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</si>
  <si>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</si>
  <si>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</si>
  <si>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</si>
  <si>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</si>
  <si>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</si>
  <si>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</si>
  <si>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</si>
  <si>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</si>
  <si>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</si>
  <si>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</si>
  <si>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</si>
  <si>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</si>
  <si>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</si>
  <si>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</si>
  <si>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</si>
  <si>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</si>
  <si>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</si>
  <si>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</si>
  <si>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</si>
  <si>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</si>
  <si>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</si>
  <si>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</si>
  <si>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</si>
  <si>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</si>
  <si>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</si>
  <si>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</si>
  <si>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</si>
  <si>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</si>
  <si>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</si>
  <si>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</si>
  <si>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</si>
  <si>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</si>
  <si>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</si>
  <si>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</si>
  <si>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</si>
  <si>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</si>
  <si>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</si>
  <si>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</si>
  <si>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</si>
  <si>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</si>
  <si>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</si>
  <si>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</si>
  <si>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</si>
  <si>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</si>
  <si>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</si>
  <si>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</si>
  <si>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</si>
  <si>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</si>
  <si>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</si>
  <si>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</si>
  <si>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</si>
  <si>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</si>
  <si>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</si>
  <si>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</si>
  <si>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</si>
  <si>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</si>
  <si>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</si>
  <si>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</si>
  <si>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</si>
  <si>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</si>
  <si>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</si>
  <si>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</si>
  <si>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</si>
  <si>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</si>
  <si>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</si>
  <si>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</si>
  <si>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</si>
  <si>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</si>
  <si>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</si>
  <si>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</si>
  <si>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</si>
  <si>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</si>
  <si>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</si>
  <si>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</si>
  <si>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</si>
  <si>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</si>
  <si>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</si>
  <si>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</si>
  <si>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</si>
  <si>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</si>
  <si>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</si>
  <si>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</si>
  <si>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</si>
  <si>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</si>
  <si>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</si>
  <si>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</si>
  <si>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</si>
  <si>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</si>
  <si>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</si>
  <si>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</si>
  <si>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</si>
  <si>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</si>
  <si>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</si>
  <si>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</si>
  <si>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</si>
  <si>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</si>
  <si>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</si>
  <si>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</si>
  <si>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</si>
  <si>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</si>
  <si>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</si>
  <si>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</si>
  <si>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</si>
  <si>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</si>
  <si>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</si>
  <si>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</si>
  <si>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</si>
  <si>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</si>
  <si>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</si>
  <si>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</si>
  <si>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</si>
  <si>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</si>
  <si>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</si>
  <si>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</si>
  <si>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</si>
  <si>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</si>
  <si>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</si>
  <si>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</si>
  <si>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</si>
  <si>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</si>
  <si>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</si>
  <si>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</si>
  <si>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</si>
  <si>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</si>
  <si>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</si>
  <si>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</si>
  <si>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</si>
  <si>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</si>
  <si>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</si>
  <si>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</si>
  <si>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</si>
  <si>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</si>
  <si>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</si>
  <si>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</si>
  <si>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</si>
  <si>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</si>
  <si>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</si>
  <si>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</si>
  <si>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</si>
  <si>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</si>
  <si>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</si>
  <si>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</si>
  <si>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</si>
  <si>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</si>
  <si>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</si>
  <si>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</si>
  <si>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</si>
  <si>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</si>
  <si>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</si>
  <si>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</si>
  <si>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</si>
  <si>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</si>
  <si>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</si>
  <si>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</si>
  <si>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</si>
  <si>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</si>
  <si>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</si>
  <si>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</si>
  <si>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</si>
  <si>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</si>
  <si>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</si>
  <si>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</si>
  <si>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</si>
  <si>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</si>
  <si>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</si>
  <si>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</si>
  <si>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</si>
  <si>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</si>
  <si>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</si>
  <si>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</si>
  <si>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</si>
  <si>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</si>
  <si>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</si>
  <si>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</si>
  <si>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</si>
  <si>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</si>
  <si>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</si>
  <si>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</si>
  <si>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</si>
  <si>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</si>
  <si>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</si>
  <si>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</si>
  <si>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</si>
  <si>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</si>
  <si>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</si>
  <si>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</si>
  <si>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</si>
  <si>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</si>
  <si>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</si>
  <si>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</si>
  <si>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</si>
  <si>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</si>
  <si>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</si>
  <si>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</si>
  <si>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</si>
  <si>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</si>
  <si>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</si>
  <si>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</si>
  <si>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</si>
  <si>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</si>
  <si>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</si>
  <si>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</si>
  <si>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</si>
  <si>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</si>
  <si>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</si>
  <si>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</si>
  <si>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</si>
  <si>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</si>
  <si>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</si>
  <si>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</si>
  <si>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</si>
  <si>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</si>
  <si>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</si>
  <si>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</si>
  <si>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</si>
  <si>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</si>
  <si>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</si>
  <si>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</si>
  <si>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</si>
  <si>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</si>
  <si>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</si>
  <si>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</si>
  <si>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</si>
  <si>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</si>
  <si>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</si>
  <si>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</si>
  <si>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</si>
  <si>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</si>
  <si>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</si>
  <si>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</si>
  <si>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</si>
  <si>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</si>
  <si>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</si>
  <si>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</si>
  <si>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</si>
  <si>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</si>
  <si>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</si>
  <si>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</si>
  <si>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</si>
  <si>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</si>
  <si>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</si>
  <si>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</si>
  <si>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</si>
  <si>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</si>
  <si>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</si>
  <si>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</si>
  <si>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</si>
  <si>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</si>
  <si>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</si>
  <si>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</si>
  <si>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</si>
  <si>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</si>
  <si>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</si>
  <si>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</si>
  <si>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</si>
  <si>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</si>
  <si>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</si>
  <si>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</si>
  <si>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</si>
  <si>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</si>
  <si>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</si>
  <si>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</si>
  <si>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</si>
  <si>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</si>
  <si>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</si>
  <si>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</si>
  <si>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</si>
  <si>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</si>
  <si>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</si>
  <si>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</si>
  <si>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</si>
  <si>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</si>
  <si>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</si>
  <si>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</si>
  <si>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</si>
  <si>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</si>
  <si>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</si>
  <si>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</si>
  <si>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</si>
  <si>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</si>
  <si>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</si>
  <si>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</si>
  <si>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</si>
  <si>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</si>
  <si>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</si>
  <si>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</si>
  <si>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</si>
  <si>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</si>
  <si>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</si>
  <si>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</si>
  <si>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</si>
  <si>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</si>
  <si>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</si>
  <si>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</si>
  <si>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</si>
  <si>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</si>
  <si>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</si>
  <si>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</si>
  <si>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</si>
  <si>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</si>
  <si>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</si>
  <si>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</si>
  <si>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</si>
  <si>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</si>
  <si>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</si>
  <si>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</si>
  <si>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</si>
  <si>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</si>
  <si>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</si>
  <si>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</si>
  <si>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</si>
  <si>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</si>
  <si>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</si>
  <si>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</si>
  <si>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</si>
  <si>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</si>
  <si>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</si>
  <si>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</si>
  <si>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</si>
  <si>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</si>
  <si>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</si>
  <si>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</si>
  <si>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</si>
  <si>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</si>
  <si>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</si>
  <si>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</si>
  <si>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</si>
  <si>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</si>
  <si>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</si>
  <si>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</si>
  <si>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</si>
  <si>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</si>
  <si>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</si>
  <si>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</si>
  <si>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</si>
  <si>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</si>
  <si>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</si>
  <si>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</si>
  <si>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</si>
  <si>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</si>
  <si>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</si>
  <si>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</si>
  <si>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</si>
  <si>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</si>
  <si>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</si>
  <si>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</si>
  <si>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</si>
  <si>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</si>
  <si>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</si>
  <si>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</si>
  <si>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</si>
  <si>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</si>
  <si>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</si>
  <si>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</si>
  <si>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</si>
  <si>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</si>
  <si>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</si>
  <si>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</si>
  <si>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</si>
  <si>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</si>
  <si>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</si>
  <si>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</si>
  <si>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</si>
  <si>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</si>
  <si>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V5-EM03-60.013.041</t>
  </si>
  <si>
    <t>пиктограмма "ПОЖАРНЫЙ КРАН"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</si>
  <si>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</si>
  <si>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</si>
  <si>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</si>
  <si>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</si>
  <si>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</si>
  <si>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</si>
  <si>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</si>
  <si>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</si>
  <si>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</si>
  <si>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</si>
  <si>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</si>
  <si>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</si>
  <si>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</si>
  <si>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</si>
  <si>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</si>
  <si>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</si>
  <si>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</si>
  <si>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</si>
  <si>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</si>
  <si>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</si>
  <si>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</si>
  <si>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</si>
  <si>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</si>
  <si>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</si>
  <si>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V5-EM03-60.013.023</t>
  </si>
  <si>
    <t>пиктограмма "ФИГУРА / СТРЕЛКА ВПРАВО ВВЕРХ"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</si>
  <si>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</si>
  <si>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</si>
  <si>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</si>
  <si>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</si>
  <si>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</si>
  <si>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</si>
  <si>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</si>
  <si>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</si>
  <si>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</si>
  <si>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</si>
  <si>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</si>
  <si>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</si>
  <si>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</si>
  <si>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</si>
  <si>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</si>
  <si>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</si>
  <si>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</si>
  <si>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</si>
  <si>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</si>
  <si>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</si>
  <si>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</si>
  <si>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</si>
  <si>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</si>
  <si>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</si>
  <si>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V5-EM02-60.002.025</t>
  </si>
  <si>
    <t>пиктограмма "ВЫЕЗД / СТРЕЛКА ВПРАВО"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</si>
  <si>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</si>
  <si>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</si>
  <si>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</si>
  <si>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</si>
  <si>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</si>
  <si>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</si>
  <si>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</si>
  <si>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</si>
  <si>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</si>
  <si>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</si>
  <si>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</si>
  <si>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</si>
  <si>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</si>
  <si>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</si>
  <si>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</si>
  <si>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</si>
  <si>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</si>
  <si>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</si>
  <si>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</si>
  <si>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</si>
  <si>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</si>
  <si>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</si>
  <si>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</si>
  <si>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</si>
  <si>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</si>
  <si>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</si>
  <si>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</si>
  <si>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</si>
  <si>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</si>
  <si>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</si>
  <si>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V5-EM03-60.013.046</t>
  </si>
  <si>
    <t>пиктограмма "ТЕЛЕФОН / СТРЕЛКА"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</si>
  <si>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</si>
  <si>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</si>
  <si>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</si>
  <si>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</si>
  <si>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</si>
  <si>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</si>
  <si>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</si>
  <si>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</si>
  <si>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</si>
  <si>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</si>
  <si>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</si>
  <si>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</si>
  <si>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</si>
  <si>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</si>
  <si>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</si>
  <si>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</si>
  <si>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</si>
  <si>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</si>
  <si>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</si>
  <si>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</si>
  <si>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</si>
  <si>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</si>
  <si>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</si>
  <si>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</si>
  <si>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</si>
  <si>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</si>
  <si>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</si>
  <si>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</si>
  <si>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</si>
  <si>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</si>
  <si>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</si>
  <si>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</si>
  <si>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</si>
  <si>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</si>
  <si>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</si>
  <si>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</si>
  <si>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</si>
  <si>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</si>
  <si>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</si>
  <si>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</si>
  <si>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</si>
  <si>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</si>
  <si>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</si>
  <si>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</si>
  <si>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</si>
  <si>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</si>
  <si>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</si>
  <si>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</si>
  <si>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</si>
  <si>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</si>
  <si>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</si>
  <si>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</si>
  <si>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</si>
  <si>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</si>
  <si>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</si>
  <si>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</si>
  <si>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</si>
  <si>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</si>
  <si>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</si>
  <si>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</si>
  <si>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</si>
  <si>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</si>
  <si>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</si>
  <si>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</si>
  <si>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</si>
  <si>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</si>
  <si>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</si>
  <si>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</si>
  <si>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</si>
  <si>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</si>
  <si>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</si>
  <si>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</si>
  <si>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</si>
  <si>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</si>
  <si>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</si>
  <si>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</si>
  <si>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</si>
  <si>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</si>
  <si>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</si>
  <si>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</si>
  <si>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</si>
  <si>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</si>
  <si>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</si>
  <si>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</si>
  <si>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</si>
  <si>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</si>
  <si>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</si>
  <si>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</si>
  <si>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</si>
  <si>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</si>
  <si>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</si>
  <si>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</si>
  <si>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</si>
  <si>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</si>
  <si>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</si>
  <si>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</si>
  <si>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</si>
  <si>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</si>
  <si>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</si>
  <si>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</si>
  <si>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</si>
  <si>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</si>
  <si>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</si>
  <si>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</si>
  <si>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</si>
  <si>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</si>
  <si>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</si>
  <si>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</si>
  <si>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</si>
  <si>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</si>
  <si>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</si>
  <si>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</si>
  <si>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</si>
  <si>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</si>
  <si>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</si>
  <si>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</si>
  <si>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</si>
  <si>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</si>
  <si>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</si>
  <si>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</si>
  <si>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</si>
  <si>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</si>
  <si>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</si>
  <si>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</si>
  <si>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</si>
  <si>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</si>
  <si>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</si>
  <si>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</si>
  <si>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</si>
  <si>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</si>
  <si>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</si>
  <si>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</si>
  <si>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</si>
  <si>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</si>
  <si>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</si>
  <si>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</si>
  <si>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</si>
  <si>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</si>
  <si>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</si>
  <si>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</si>
  <si>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</si>
  <si>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</si>
  <si>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</si>
  <si>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</si>
  <si>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</si>
  <si>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</si>
  <si>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</si>
  <si>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</si>
  <si>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</si>
  <si>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</si>
  <si>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</si>
  <si>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</si>
  <si>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</si>
  <si>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</si>
  <si>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</si>
  <si>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</si>
  <si>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</si>
  <si>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</si>
  <si>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</si>
  <si>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</si>
  <si>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</si>
  <si>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</si>
  <si>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</si>
  <si>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</si>
  <si>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</si>
  <si>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</si>
  <si>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</si>
  <si>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</si>
  <si>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</si>
  <si>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</si>
  <si>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</si>
  <si>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</si>
  <si>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</si>
  <si>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</si>
  <si>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</si>
  <si>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</si>
  <si>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</si>
  <si>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</si>
  <si>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</si>
  <si>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</si>
  <si>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</si>
  <si>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</si>
  <si>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</si>
  <si>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</si>
  <si>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</si>
  <si>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</si>
  <si>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</si>
  <si>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</si>
  <si>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</si>
  <si>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</si>
  <si>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</si>
  <si>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</si>
  <si>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</si>
  <si>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</si>
  <si>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</si>
  <si>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</si>
  <si>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</si>
  <si>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</si>
  <si>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</si>
  <si>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</si>
  <si>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</si>
  <si>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</si>
  <si>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</si>
  <si>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</si>
  <si>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</si>
  <si>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</si>
  <si>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</si>
  <si>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</si>
  <si>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</si>
  <si>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</si>
  <si>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</si>
  <si>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</si>
  <si>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</si>
  <si>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</si>
  <si>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</si>
  <si>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</si>
  <si>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</si>
  <si>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</si>
  <si>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</si>
  <si>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</si>
  <si>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</si>
  <si>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</si>
  <si>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</si>
  <si>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</si>
  <si>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</si>
  <si>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</si>
  <si>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</si>
  <si>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</si>
  <si>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</si>
  <si>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</si>
  <si>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</si>
  <si>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</si>
  <si>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</si>
  <si>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</si>
  <si>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</si>
  <si>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</si>
  <si>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</si>
  <si>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</si>
  <si>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</si>
  <si>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</si>
  <si>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</si>
  <si>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</si>
  <si>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</si>
  <si>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</si>
  <si>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</si>
  <si>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</si>
  <si>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</si>
  <si>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</si>
  <si>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</si>
  <si>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</si>
  <si>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</si>
  <si>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</si>
  <si>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</si>
  <si>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</si>
  <si>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</si>
  <si>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</si>
  <si>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</si>
  <si>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</si>
  <si>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</si>
  <si>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</si>
  <si>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</si>
  <si>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</si>
  <si>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</si>
  <si>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</si>
  <si>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</si>
  <si>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</si>
  <si>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</si>
  <si>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</si>
  <si>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</si>
  <si>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</si>
  <si>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</si>
  <si>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</si>
  <si>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</si>
  <si>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</si>
  <si>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</si>
  <si>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</si>
  <si>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</si>
  <si>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</si>
  <si>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</si>
  <si>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</si>
  <si>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</si>
  <si>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</si>
  <si>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</si>
  <si>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</si>
  <si>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</si>
  <si>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</si>
  <si>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</si>
  <si>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</si>
  <si>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</si>
  <si>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</si>
  <si>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</si>
  <si>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</si>
  <si>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</si>
  <si>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</si>
  <si>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</si>
  <si>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</si>
  <si>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</si>
  <si>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</si>
  <si>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</si>
  <si>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</si>
  <si>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</si>
  <si>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</si>
  <si>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</si>
  <si>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</si>
  <si>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</si>
  <si>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</si>
  <si>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</si>
  <si>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</si>
  <si>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</si>
  <si>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</si>
  <si>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</si>
  <si>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</si>
  <si>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</si>
  <si>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</si>
  <si>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</si>
  <si>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</si>
  <si>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</si>
  <si>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</si>
  <si>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</si>
  <si>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</si>
  <si>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</si>
  <si>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</si>
  <si>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</si>
  <si>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</si>
  <si>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</si>
  <si>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</si>
  <si>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</si>
  <si>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</si>
  <si>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</si>
  <si>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</si>
  <si>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</si>
  <si>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</si>
  <si>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</si>
  <si>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</si>
  <si>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</si>
  <si>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</si>
  <si>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</si>
  <si>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</si>
  <si>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</si>
  <si>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</si>
  <si>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</si>
  <si>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</si>
  <si>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</si>
  <si>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</si>
  <si>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</si>
  <si>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</si>
  <si>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</si>
  <si>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</si>
  <si>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</si>
  <si>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</si>
  <si>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</si>
  <si>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</si>
  <si>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</si>
  <si>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</si>
  <si>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</si>
  <si>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</si>
  <si>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</si>
  <si>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</si>
  <si>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</si>
  <si>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</si>
  <si>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</si>
  <si>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</si>
  <si>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</si>
  <si>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</si>
  <si>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</si>
  <si>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</si>
  <si>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</si>
  <si>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</si>
  <si>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</si>
  <si>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</si>
  <si>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</si>
  <si>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</si>
  <si>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</si>
  <si>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</si>
  <si>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</si>
  <si>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</si>
  <si>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</si>
  <si>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</si>
  <si>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</si>
  <si>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</si>
  <si>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</si>
  <si>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</si>
  <si>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</si>
  <si>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</si>
  <si>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</si>
  <si>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</si>
  <si>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</si>
  <si>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</si>
  <si>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</si>
  <si>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</si>
  <si>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</si>
  <si>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</si>
  <si>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</si>
  <si>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</si>
  <si>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</si>
  <si>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</si>
  <si>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</si>
  <si>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</si>
  <si>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</si>
  <si>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</si>
  <si>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</si>
  <si>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</si>
  <si>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</si>
  <si>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</si>
  <si>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</si>
  <si>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</si>
  <si>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</si>
  <si>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</si>
  <si>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</si>
  <si>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</si>
  <si>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</si>
  <si>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</si>
  <si>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</si>
  <si>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</si>
  <si>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</si>
  <si>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</si>
  <si>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</si>
  <si>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</si>
  <si>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</si>
  <si>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</si>
  <si>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</si>
  <si>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</si>
  <si>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</si>
  <si>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</si>
  <si>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</si>
  <si>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</si>
  <si>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</si>
  <si>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</si>
  <si>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</si>
  <si>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</si>
  <si>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</si>
  <si>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</si>
  <si>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</si>
  <si>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</si>
  <si>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</si>
  <si>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</si>
  <si>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</si>
  <si>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</si>
  <si>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</si>
  <si>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</si>
  <si>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</si>
  <si>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</si>
  <si>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</si>
  <si>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</si>
  <si>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</si>
  <si>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</si>
  <si>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</si>
  <si>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</si>
  <si>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</si>
  <si>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</si>
  <si>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</si>
  <si>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</si>
  <si>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</si>
  <si>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</si>
  <si>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</si>
  <si>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</si>
  <si>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</si>
  <si>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</si>
  <si>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</si>
  <si>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</si>
  <si>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</si>
  <si>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</si>
  <si>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</si>
  <si>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</si>
  <si>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</si>
  <si>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</si>
  <si>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</si>
  <si>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</si>
  <si>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</si>
  <si>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</si>
  <si>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</si>
  <si>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</si>
  <si>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</si>
  <si>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</si>
  <si>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</si>
  <si>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</si>
  <si>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</si>
  <si>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</si>
  <si>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</si>
  <si>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</si>
  <si>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</si>
  <si>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</si>
  <si>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</si>
  <si>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</si>
  <si>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</si>
  <si>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</si>
  <si>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</si>
  <si>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</si>
  <si>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</si>
  <si>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</si>
  <si>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</si>
  <si>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</si>
  <si>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</si>
  <si>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</si>
  <si>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</si>
  <si>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</si>
  <si>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</si>
  <si>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</si>
  <si>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</si>
  <si>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</si>
  <si>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</si>
  <si>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</si>
  <si>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</si>
  <si>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</si>
  <si>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</si>
  <si>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</si>
  <si>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</si>
  <si>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</si>
  <si>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</si>
  <si>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</si>
  <si>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</si>
  <si>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</si>
  <si>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</si>
  <si>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</si>
  <si>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</si>
  <si>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</si>
  <si>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</si>
  <si>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</si>
  <si>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</si>
  <si>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</si>
  <si>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</si>
  <si>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</si>
  <si>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</si>
  <si>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</si>
  <si>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</si>
  <si>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</si>
  <si>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</si>
  <si>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</si>
  <si>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</si>
  <si>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</si>
  <si>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</si>
  <si>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</si>
  <si>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</si>
  <si>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</si>
  <si>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</si>
  <si>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</si>
  <si>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</si>
  <si>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</si>
  <si>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</si>
  <si>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</si>
  <si>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</si>
  <si>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</si>
  <si>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</si>
  <si>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</si>
  <si>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</si>
  <si>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</si>
  <si>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</si>
  <si>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</si>
  <si>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</si>
  <si>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</si>
  <si>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</si>
  <si>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</si>
  <si>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</si>
  <si>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</si>
  <si>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</si>
  <si>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</si>
  <si>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</si>
  <si>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</si>
  <si>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</si>
  <si>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</si>
  <si>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</si>
  <si>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</si>
  <si>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</si>
  <si>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</si>
  <si>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</si>
  <si>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</si>
  <si>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</si>
  <si>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</si>
  <si>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</si>
  <si>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</si>
  <si>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</si>
  <si>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</si>
  <si>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</si>
  <si>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</si>
  <si>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</si>
  <si>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</si>
  <si>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</si>
  <si>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</si>
  <si>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</si>
  <si>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</si>
  <si>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</si>
  <si>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</si>
  <si>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</si>
  <si>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</si>
  <si>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</si>
  <si>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</si>
  <si>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</si>
  <si>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</si>
  <si>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</si>
  <si>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</si>
  <si>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</si>
  <si>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</si>
  <si>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</si>
  <si>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</si>
  <si>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</si>
  <si>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</si>
  <si>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</si>
  <si>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</si>
  <si>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</si>
  <si>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</si>
  <si>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</si>
  <si>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</si>
  <si>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</si>
  <si>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</si>
  <si>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</si>
  <si>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</si>
  <si>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</si>
  <si>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</si>
  <si>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</si>
  <si>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</si>
  <si>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</si>
  <si>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</si>
  <si>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</si>
  <si>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</si>
  <si>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</si>
  <si>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</si>
  <si>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</si>
  <si>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</si>
  <si>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</si>
  <si>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</si>
  <si>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</si>
  <si>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</si>
  <si>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</si>
  <si>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</si>
  <si>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</si>
  <si>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</si>
  <si>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</si>
  <si>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</si>
  <si>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</si>
  <si>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</si>
  <si>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</si>
  <si>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</si>
  <si>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</si>
  <si>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</si>
  <si>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</si>
  <si>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</si>
  <si>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</si>
  <si>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</si>
  <si>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</si>
  <si>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</si>
  <si>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</si>
  <si>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</si>
  <si>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</si>
  <si>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</si>
  <si>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</si>
  <si>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</si>
  <si>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</si>
  <si>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</si>
  <si>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</si>
  <si>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</si>
  <si>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</si>
  <si>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</si>
  <si>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</si>
  <si>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</si>
  <si>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</si>
  <si>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</si>
  <si>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</si>
  <si>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</si>
  <si>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</si>
  <si>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</si>
  <si>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</si>
  <si>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</si>
  <si>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</si>
  <si>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</si>
  <si>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</si>
  <si>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</si>
  <si>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</si>
  <si>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</si>
  <si>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</si>
  <si>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</si>
  <si>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</si>
  <si>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</si>
  <si>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</si>
  <si>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</si>
  <si>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</si>
  <si>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</si>
  <si>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</si>
  <si>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</si>
  <si>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</si>
  <si>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</si>
  <si>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</si>
  <si>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</si>
  <si>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</si>
  <si>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</si>
  <si>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</si>
  <si>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</si>
  <si>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</si>
  <si>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</si>
  <si>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</si>
  <si>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</si>
  <si>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</si>
  <si>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</si>
  <si>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</si>
  <si>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</si>
  <si>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</si>
  <si>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</si>
  <si>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</si>
  <si>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</si>
  <si>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</si>
  <si>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</si>
  <si>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</si>
  <si>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</si>
  <si>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</si>
  <si>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</si>
  <si>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</si>
  <si>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</si>
  <si>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</si>
  <si>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</si>
  <si>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</si>
  <si>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</si>
  <si>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</si>
  <si>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</si>
  <si>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</si>
  <si>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</si>
  <si>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</si>
  <si>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</si>
  <si>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</si>
  <si>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</si>
  <si>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</si>
  <si>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</si>
  <si>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</si>
  <si>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</si>
  <si>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</si>
  <si>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</si>
  <si>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</si>
  <si>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</si>
  <si>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</si>
  <si>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</si>
  <si>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</si>
  <si>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</si>
  <si>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</si>
  <si>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</si>
  <si>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</si>
  <si>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</si>
  <si>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</si>
  <si>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</si>
  <si>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</si>
  <si>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</si>
  <si>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</si>
  <si>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</si>
  <si>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</si>
  <si>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</si>
  <si>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</si>
  <si>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</si>
  <si>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</si>
  <si>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</si>
  <si>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</si>
  <si>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</si>
  <si>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</si>
  <si>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</si>
  <si>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</si>
  <si>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</si>
  <si>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</si>
  <si>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</si>
  <si>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</si>
  <si>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</si>
  <si>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</si>
  <si>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</si>
  <si>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</si>
  <si>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</si>
  <si>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</si>
  <si>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</si>
  <si>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</si>
  <si>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</si>
  <si>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</si>
  <si>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</si>
  <si>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</si>
  <si>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</si>
  <si>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</si>
  <si>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</si>
  <si>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</si>
  <si>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</si>
  <si>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</si>
  <si>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</si>
  <si>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</si>
  <si>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</si>
  <si>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</si>
  <si>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</si>
  <si>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</si>
  <si>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</si>
  <si>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</si>
  <si>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</si>
  <si>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</si>
  <si>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</si>
  <si>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</si>
  <si>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</si>
  <si>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</si>
  <si>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</si>
  <si>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</si>
  <si>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</si>
  <si>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</si>
  <si>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</si>
  <si>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</si>
  <si>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</si>
  <si>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</si>
  <si>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</si>
  <si>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</si>
  <si>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</si>
  <si>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</si>
  <si>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</si>
  <si>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</si>
  <si>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</si>
  <si>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</si>
  <si>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</si>
  <si>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</si>
  <si>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</si>
  <si>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</si>
  <si>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</si>
  <si>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</si>
  <si>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</si>
  <si>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</si>
  <si>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</si>
  <si>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</si>
  <si>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</si>
  <si>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</si>
  <si>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</si>
  <si>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</si>
  <si>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</si>
  <si>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</si>
  <si>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</si>
  <si>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</si>
  <si>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</si>
  <si>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</si>
  <si>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</si>
  <si>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</si>
  <si>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</si>
  <si>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</si>
  <si>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</si>
  <si>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</si>
  <si>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</si>
  <si>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</si>
  <si>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</si>
  <si>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</si>
  <si>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</si>
  <si>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</si>
  <si>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</si>
  <si>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</si>
  <si>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</si>
  <si>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</si>
  <si>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</si>
  <si>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</si>
  <si>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</si>
  <si>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</si>
  <si>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</si>
  <si>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</si>
  <si>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</si>
  <si>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</si>
  <si>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</si>
  <si>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</si>
  <si>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</si>
  <si>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</si>
  <si>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</si>
  <si>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</si>
  <si>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</si>
  <si>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</si>
  <si>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</si>
  <si>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</si>
  <si>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</si>
  <si>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</si>
  <si>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</si>
  <si>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</si>
  <si>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</si>
  <si>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</si>
  <si>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</si>
  <si>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</si>
  <si>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</si>
  <si>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</si>
  <si>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</si>
  <si>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</si>
  <si>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</si>
  <si>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</si>
  <si>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</si>
  <si>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</si>
  <si>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</si>
  <si>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</si>
  <si>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</si>
  <si>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</si>
  <si>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</si>
  <si>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</si>
  <si>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</si>
  <si>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</si>
  <si>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</si>
  <si>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</si>
  <si>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</si>
  <si>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</si>
  <si>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</si>
  <si>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</si>
  <si>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</si>
  <si>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</si>
  <si>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</si>
  <si>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</si>
  <si>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</si>
  <si>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</si>
  <si>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</si>
  <si>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</si>
  <si>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</si>
  <si>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</si>
  <si>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</si>
  <si>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</si>
  <si>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</si>
  <si>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</si>
  <si>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</si>
  <si>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</si>
  <si>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</si>
  <si>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</si>
  <si>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</si>
  <si>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</si>
  <si>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</si>
  <si>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</si>
  <si>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</si>
  <si>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</si>
  <si>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</si>
  <si>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</si>
  <si>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</si>
  <si>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</si>
  <si>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</si>
  <si>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</si>
  <si>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</si>
  <si>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</si>
  <si>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</si>
  <si>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</si>
  <si>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</si>
  <si>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</si>
  <si>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</si>
  <si>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</si>
  <si>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</si>
  <si>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</si>
  <si>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</si>
  <si>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</si>
  <si>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</si>
  <si>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</si>
  <si>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</si>
  <si>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</si>
  <si>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</si>
  <si>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</si>
  <si>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</si>
  <si>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</si>
  <si>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</si>
  <si>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</si>
  <si>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</si>
  <si>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</si>
  <si>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</si>
  <si>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</si>
  <si>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</si>
  <si>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</si>
  <si>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</si>
  <si>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</si>
  <si>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</si>
  <si>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</si>
  <si>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</si>
  <si>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</si>
  <si>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</si>
  <si>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</si>
  <si>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</si>
  <si>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</si>
  <si>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</si>
  <si>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</si>
  <si>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</si>
  <si>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</si>
  <si>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</si>
  <si>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</si>
  <si>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</si>
  <si>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</si>
  <si>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</si>
  <si>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</si>
  <si>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</si>
  <si>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</si>
  <si>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</si>
  <si>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</si>
  <si>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</si>
  <si>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</si>
  <si>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</si>
  <si>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</si>
  <si>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</si>
  <si>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</si>
  <si>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</si>
  <si>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</si>
  <si>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</si>
  <si>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</si>
  <si>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</si>
  <si>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</si>
  <si>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</si>
  <si>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</si>
  <si>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</si>
  <si>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</si>
  <si>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</si>
  <si>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</si>
  <si>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</si>
  <si>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</si>
  <si>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</si>
  <si>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</si>
  <si>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</si>
  <si>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</si>
  <si>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</si>
  <si>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</si>
  <si>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</si>
  <si>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</si>
  <si>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</si>
  <si>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</si>
  <si>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</si>
  <si>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</si>
  <si>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</si>
  <si>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</si>
  <si>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</si>
  <si>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</si>
  <si>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</si>
  <si>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</si>
  <si>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</si>
  <si>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</si>
  <si>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</si>
  <si>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</si>
  <si>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</si>
  <si>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</si>
  <si>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</si>
  <si>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</si>
  <si>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</si>
  <si>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</si>
  <si>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</si>
  <si>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</si>
  <si>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</si>
  <si>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</si>
  <si>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</si>
  <si>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</si>
  <si>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</si>
  <si>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</si>
  <si>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</si>
  <si>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</si>
  <si>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</si>
  <si>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</si>
  <si>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</si>
  <si>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</si>
  <si>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</si>
  <si>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</si>
  <si>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</si>
  <si>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</si>
  <si>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</si>
  <si>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</si>
  <si>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</si>
  <si>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</si>
  <si>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</si>
  <si>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</si>
  <si>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</si>
  <si>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</si>
  <si>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</si>
  <si>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</si>
  <si>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</si>
  <si>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</si>
  <si>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</si>
  <si>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</si>
  <si>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</si>
  <si>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</si>
  <si>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</si>
  <si>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</si>
  <si>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</si>
  <si>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</si>
  <si>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</si>
  <si>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</si>
  <si>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</si>
  <si>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</si>
  <si>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</si>
  <si>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</si>
  <si>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</si>
  <si>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</si>
  <si>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</si>
  <si>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</si>
  <si>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</si>
  <si>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</si>
  <si>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</si>
  <si>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</si>
  <si>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</si>
  <si>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</si>
  <si>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</si>
  <si>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</si>
  <si>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</si>
  <si>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</si>
  <si>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</si>
  <si>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</si>
  <si>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</si>
  <si>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</si>
  <si>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</si>
  <si>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</si>
  <si>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</si>
  <si>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</si>
  <si>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</si>
  <si>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</si>
  <si>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</si>
  <si>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</si>
  <si>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</si>
  <si>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</si>
  <si>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</si>
  <si>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</si>
  <si>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</si>
  <si>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</si>
  <si>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</si>
  <si>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</si>
  <si>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</si>
  <si>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</si>
  <si>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</si>
  <si>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</si>
  <si>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</si>
  <si>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</si>
  <si>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</si>
  <si>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</si>
  <si>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</si>
  <si>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</si>
  <si>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</si>
  <si>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</si>
  <si>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</si>
  <si>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</si>
  <si>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</si>
  <si>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</si>
  <si>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</si>
  <si>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</si>
  <si>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</si>
  <si>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</si>
  <si>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</si>
  <si>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</si>
  <si>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</si>
  <si>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</si>
  <si>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</si>
  <si>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</si>
  <si>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</si>
  <si>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</si>
  <si>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</si>
  <si>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</si>
  <si>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</si>
  <si>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</si>
  <si>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</si>
  <si>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</si>
  <si>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</si>
  <si>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</si>
  <si>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</si>
  <si>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</si>
  <si>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</si>
  <si>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</si>
  <si>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</si>
  <si>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</si>
  <si>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</si>
  <si>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</si>
  <si>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</si>
  <si>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</si>
  <si>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</si>
  <si>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</si>
  <si>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</si>
  <si>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</si>
  <si>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</si>
  <si>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</si>
  <si>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</si>
  <si>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</si>
  <si>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</si>
  <si>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</si>
  <si>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</si>
  <si>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</si>
  <si>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</si>
  <si>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</si>
  <si>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</si>
  <si>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</si>
  <si>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</si>
  <si>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</si>
  <si>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</si>
  <si>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</si>
  <si>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</si>
  <si>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</si>
  <si>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</si>
  <si>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</si>
  <si>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</si>
  <si>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</si>
  <si>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</si>
  <si>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</si>
  <si>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</si>
  <si>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</si>
  <si>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</si>
  <si>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</si>
  <si>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</si>
  <si>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</si>
  <si>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</si>
  <si>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</si>
  <si>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</si>
  <si>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</si>
  <si>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</si>
  <si>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</si>
  <si>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</si>
  <si>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</si>
  <si>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</si>
  <si>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</si>
  <si>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</si>
  <si>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</si>
  <si>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</si>
  <si>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</si>
  <si>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</si>
  <si>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</si>
  <si>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</si>
  <si>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</si>
  <si>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</si>
  <si>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</si>
  <si>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</si>
  <si>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</si>
  <si>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</si>
  <si>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</si>
  <si>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</si>
  <si>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</si>
  <si>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</si>
  <si>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</si>
  <si>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</si>
  <si>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</si>
  <si>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</si>
  <si>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</si>
  <si>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</si>
  <si>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</si>
  <si>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</si>
  <si>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</si>
  <si>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</si>
  <si>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</si>
  <si>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</si>
  <si>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</si>
  <si>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</si>
  <si>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</si>
  <si>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</si>
  <si>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</si>
  <si>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</si>
  <si>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</si>
  <si>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</si>
  <si>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</si>
  <si>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</si>
  <si>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</si>
  <si>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</si>
  <si>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</si>
  <si>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</si>
  <si>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</si>
  <si>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</si>
  <si>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</si>
  <si>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</si>
  <si>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</si>
  <si>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</si>
  <si>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</si>
  <si>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</si>
  <si>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</si>
  <si>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</si>
  <si>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</si>
  <si>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</si>
  <si>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</si>
  <si>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</si>
  <si>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</si>
  <si>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</si>
  <si>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</si>
  <si>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</si>
  <si>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</si>
  <si>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</si>
  <si>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</si>
  <si>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</si>
  <si>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</si>
  <si>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</si>
  <si>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</si>
  <si>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</si>
  <si>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</si>
  <si>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</si>
  <si>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</si>
  <si>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</si>
  <si>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</si>
  <si>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</si>
  <si>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</si>
  <si>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</si>
  <si>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</si>
  <si>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</si>
  <si>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</si>
  <si>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</si>
  <si>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</si>
  <si>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</si>
  <si>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</si>
  <si>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</si>
  <si>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</si>
  <si>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</si>
  <si>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</si>
  <si>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</si>
  <si>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</si>
  <si>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</si>
  <si>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</si>
  <si>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</si>
  <si>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</si>
  <si>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</si>
  <si>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</si>
  <si>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</si>
  <si>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</si>
  <si>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</si>
  <si>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</si>
  <si>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</si>
  <si>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</si>
  <si>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</si>
  <si>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</si>
  <si>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</si>
  <si>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</si>
  <si>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</si>
  <si>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</si>
  <si>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</si>
  <si>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</si>
  <si>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</si>
  <si>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</si>
  <si>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</si>
  <si>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</si>
  <si>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</si>
  <si>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</si>
  <si>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</si>
  <si>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</si>
  <si>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</si>
  <si>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</si>
  <si>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</si>
  <si>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</si>
  <si>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</si>
  <si>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</si>
  <si>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</si>
  <si>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</si>
  <si>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</si>
  <si>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</si>
  <si>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</si>
  <si>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</si>
  <si>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</si>
  <si>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</si>
  <si>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</si>
  <si>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</si>
  <si>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</si>
  <si>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</si>
  <si>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</si>
  <si>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</si>
  <si>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</si>
  <si>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</si>
  <si>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</si>
  <si>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</si>
  <si>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</si>
  <si>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</si>
  <si>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</si>
  <si>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</si>
  <si>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</si>
  <si>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</si>
  <si>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</si>
  <si>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</si>
  <si>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</si>
  <si>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</si>
  <si>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</si>
  <si>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</si>
  <si>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</si>
  <si>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</si>
  <si>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</si>
  <si>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</si>
  <si>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</si>
  <si>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</si>
  <si>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</si>
  <si>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</si>
  <si>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</si>
  <si>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</si>
  <si>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</si>
  <si>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</si>
  <si>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</si>
  <si>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</si>
  <si>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</si>
  <si>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</si>
  <si>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</si>
  <si>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</si>
  <si>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</si>
  <si>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</si>
  <si>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</si>
  <si>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</si>
  <si>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</si>
  <si>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</si>
  <si>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</si>
  <si>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</si>
  <si>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</si>
  <si>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</si>
  <si>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</si>
  <si>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</si>
  <si>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</si>
  <si>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</si>
  <si>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</si>
  <si>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</si>
  <si>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</si>
  <si>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</si>
  <si>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</si>
  <si>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</si>
  <si>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</si>
  <si>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</si>
  <si>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</si>
  <si>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</si>
  <si>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</si>
  <si>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</si>
  <si>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</si>
  <si>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</si>
  <si>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</si>
  <si>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</si>
  <si>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</si>
  <si>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</si>
  <si>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</si>
  <si>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</si>
  <si>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</si>
  <si>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</si>
  <si>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</si>
  <si>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</si>
  <si>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</si>
  <si>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</si>
  <si>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</si>
  <si>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</si>
  <si>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</si>
  <si>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</si>
  <si>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</si>
  <si>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</si>
  <si>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</si>
  <si>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</si>
  <si>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</si>
  <si>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</si>
  <si>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</si>
  <si>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</si>
  <si>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</si>
  <si>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</si>
  <si>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</si>
  <si>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</si>
  <si>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</si>
  <si>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</si>
  <si>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</si>
  <si>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</si>
  <si>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</si>
  <si>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</si>
  <si>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</si>
  <si>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</si>
  <si>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</si>
  <si>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</si>
  <si>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</si>
  <si>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</si>
  <si>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</si>
  <si>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</si>
  <si>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</si>
  <si>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</si>
  <si>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</si>
  <si>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</si>
  <si>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</si>
  <si>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</si>
  <si>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</si>
  <si>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</si>
  <si>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</si>
  <si>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</si>
  <si>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</si>
  <si>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</si>
  <si>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</si>
  <si>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</si>
  <si>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</si>
  <si>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</si>
  <si>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</si>
  <si>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</si>
  <si>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</si>
  <si>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</si>
  <si>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</si>
  <si>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</si>
  <si>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</si>
  <si>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</si>
  <si>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</si>
  <si>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</si>
  <si>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</si>
  <si>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</si>
  <si>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</si>
  <si>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</si>
  <si>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</si>
  <si>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</si>
  <si>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</si>
  <si>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</si>
  <si>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</si>
  <si>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</si>
  <si>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</si>
  <si>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</si>
  <si>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</si>
  <si>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</si>
  <si>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</si>
  <si>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</si>
  <si>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</si>
  <si>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</si>
  <si>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</si>
  <si>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</si>
  <si>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</si>
  <si>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</si>
  <si>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</si>
  <si>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</si>
  <si>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</si>
  <si>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</si>
  <si>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</si>
  <si>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</si>
  <si>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</si>
  <si>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</si>
  <si>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</si>
  <si>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</si>
  <si>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</si>
  <si>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</si>
  <si>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</si>
  <si>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</si>
  <si>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</si>
  <si>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</si>
  <si>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</si>
  <si>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</si>
  <si>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</si>
  <si>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</si>
  <si>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</si>
  <si>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</si>
  <si>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</si>
  <si>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</si>
  <si>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</si>
  <si>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</si>
  <si>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</si>
  <si>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</si>
  <si>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</si>
  <si>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</si>
  <si>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</si>
  <si>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</si>
  <si>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</si>
  <si>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</si>
  <si>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</si>
  <si>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</si>
  <si>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</si>
  <si>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</si>
  <si>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</si>
  <si>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</si>
  <si>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</si>
  <si>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</si>
  <si>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</si>
  <si>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</si>
  <si>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</si>
  <si>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</si>
  <si>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</si>
  <si>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</si>
  <si>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</si>
  <si>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</si>
  <si>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</si>
  <si>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</si>
  <si>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</si>
  <si>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</si>
  <si>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</si>
  <si>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</si>
  <si>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</si>
  <si>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</si>
  <si>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</si>
  <si>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</si>
  <si>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</si>
  <si>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</si>
  <si>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</si>
  <si>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</si>
  <si>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</si>
  <si>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</si>
  <si>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</si>
  <si>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</si>
  <si>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</si>
  <si>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</si>
  <si>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</si>
  <si>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</si>
  <si>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</si>
  <si>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</si>
  <si>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</si>
  <si>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</si>
  <si>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</si>
  <si>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</si>
  <si>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</si>
  <si>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</si>
  <si>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</si>
  <si>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</si>
  <si>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</si>
  <si>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</si>
  <si>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</si>
  <si>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</si>
  <si>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</si>
  <si>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</si>
  <si>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</si>
  <si>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</si>
  <si>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</si>
  <si>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</si>
  <si>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</si>
  <si>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</si>
  <si>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</si>
  <si>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</si>
  <si>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</si>
  <si>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</si>
  <si>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</si>
  <si>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</si>
  <si>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</si>
  <si>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</si>
  <si>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</si>
  <si>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</si>
  <si>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</si>
  <si>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</si>
  <si>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</si>
  <si>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</si>
  <si>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</si>
  <si>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</si>
  <si>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</si>
  <si>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</si>
  <si>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</si>
  <si>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</si>
  <si>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</si>
  <si>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</si>
  <si>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</si>
  <si>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</si>
  <si>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</si>
  <si>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</si>
  <si>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</si>
  <si>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</si>
  <si>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</si>
  <si>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</si>
  <si>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</si>
  <si>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</si>
  <si>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</si>
  <si>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</si>
  <si>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</si>
  <si>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</si>
  <si>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</si>
  <si>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</si>
  <si>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</si>
  <si>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</si>
  <si>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</si>
  <si>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</si>
  <si>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</si>
  <si>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</si>
  <si>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</si>
  <si>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</si>
  <si>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</si>
  <si>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</si>
  <si>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</si>
  <si>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</si>
  <si>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</si>
  <si>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</si>
  <si>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</si>
  <si>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</si>
  <si>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</si>
  <si>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</si>
  <si>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</si>
  <si>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</si>
  <si>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</si>
  <si>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</si>
  <si>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</si>
  <si>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</si>
  <si>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</si>
  <si>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</si>
  <si>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</si>
  <si>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</si>
  <si>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</si>
  <si>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</si>
  <si>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</si>
  <si>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</si>
  <si>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</si>
  <si>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</si>
  <si>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</si>
  <si>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</si>
  <si>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</si>
  <si>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</si>
  <si>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</si>
  <si>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</si>
  <si>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</si>
  <si>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</si>
  <si>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</si>
  <si>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</si>
  <si>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</si>
  <si>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</si>
  <si>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</si>
  <si>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</si>
  <si>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</si>
  <si>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</si>
  <si>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</si>
  <si>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</si>
  <si>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</si>
  <si>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</si>
  <si>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</si>
  <si>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</si>
  <si>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</si>
  <si>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</si>
  <si>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</si>
  <si>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</si>
  <si>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</si>
  <si>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</si>
  <si>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</si>
  <si>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</si>
  <si>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</si>
  <si>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</si>
  <si>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</si>
  <si>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</si>
  <si>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</si>
  <si>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</si>
  <si>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</si>
  <si>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</si>
  <si>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</si>
  <si>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</si>
  <si>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</si>
  <si>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</si>
  <si>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</si>
  <si>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</si>
  <si>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</si>
  <si>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</si>
  <si>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</si>
  <si>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</si>
  <si>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</si>
  <si>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</si>
  <si>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</si>
  <si>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</si>
  <si>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</si>
  <si>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</si>
  <si>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</si>
  <si>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</si>
  <si>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</si>
  <si>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</si>
  <si>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</si>
  <si>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</si>
  <si>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</si>
  <si>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</si>
  <si>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</si>
  <si>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</si>
  <si>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</si>
  <si>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</si>
  <si>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</si>
  <si>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</si>
  <si>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</si>
  <si>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</si>
  <si>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</si>
  <si>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</si>
  <si>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</si>
  <si>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</si>
  <si>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</si>
  <si>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</si>
  <si>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</si>
  <si>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</si>
  <si>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</si>
  <si>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</si>
  <si>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</si>
  <si>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</si>
  <si>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</si>
  <si>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</si>
  <si>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</si>
  <si>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</si>
  <si>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</si>
  <si>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</si>
  <si>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</si>
  <si>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</si>
  <si>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</si>
  <si>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</si>
  <si>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</si>
  <si>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</si>
  <si>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</si>
  <si>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</si>
  <si>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</si>
  <si>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</si>
  <si>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</si>
  <si>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</si>
  <si>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</si>
  <si>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</si>
  <si>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</si>
  <si>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</si>
  <si>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</si>
  <si>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</si>
  <si>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</si>
  <si>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</si>
  <si>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</si>
  <si>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</si>
  <si>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</si>
  <si>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</si>
  <si>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</si>
  <si>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</si>
  <si>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</si>
  <si>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</si>
  <si>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</si>
  <si>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</si>
  <si>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</si>
  <si>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</si>
  <si>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</si>
  <si>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</si>
  <si>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</si>
  <si>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</si>
  <si>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</si>
  <si>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</si>
  <si>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</si>
  <si>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</si>
  <si>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</si>
  <si>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</si>
  <si>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</si>
  <si>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</si>
  <si>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</si>
  <si>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</si>
  <si>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</si>
  <si>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</si>
  <si>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</si>
  <si>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</si>
  <si>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</si>
  <si>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</si>
  <si>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</si>
  <si>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</si>
  <si>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</si>
  <si>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</si>
  <si>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</si>
  <si>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</si>
  <si>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</si>
  <si>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</si>
  <si>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</si>
  <si>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</si>
  <si>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</si>
  <si>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</si>
  <si>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</si>
  <si>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</si>
  <si>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</si>
  <si>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</si>
  <si>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</si>
  <si>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</si>
  <si>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</si>
  <si>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</si>
  <si>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</si>
  <si>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</si>
  <si>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</si>
  <si>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</si>
  <si>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</si>
  <si>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</si>
  <si>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</si>
  <si>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</si>
  <si>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</si>
  <si>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</si>
  <si>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</si>
  <si>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</si>
  <si>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</si>
  <si>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</si>
  <si>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</si>
  <si>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</si>
  <si>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</si>
  <si>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</si>
  <si>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</si>
  <si>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</si>
  <si>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</si>
  <si>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</si>
  <si>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</si>
  <si>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</si>
  <si>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</si>
  <si>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</si>
  <si>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</si>
  <si>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</si>
  <si>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</si>
  <si>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</si>
  <si>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</si>
  <si>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</si>
  <si>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</si>
  <si>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</si>
  <si>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</si>
  <si>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</si>
  <si>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</si>
  <si>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</si>
  <si>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</si>
  <si>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</si>
  <si>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</si>
  <si>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</si>
  <si>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</si>
  <si>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</si>
  <si>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</si>
  <si>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</si>
  <si>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</si>
  <si>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</si>
  <si>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</si>
  <si>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</si>
  <si>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</si>
  <si>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</si>
  <si>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</si>
  <si>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</si>
  <si>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</si>
  <si>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</si>
  <si>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</si>
  <si>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</si>
  <si>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</si>
  <si>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</si>
  <si>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</si>
  <si>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</si>
  <si>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</si>
  <si>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</si>
  <si>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</si>
  <si>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</si>
  <si>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</si>
  <si>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</si>
  <si>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</si>
  <si>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</si>
  <si>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</si>
  <si>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</si>
  <si>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</si>
  <si>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</si>
  <si>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</si>
  <si>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</si>
  <si>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</si>
  <si>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</si>
  <si>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</si>
  <si>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</si>
  <si>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</si>
  <si>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</si>
  <si>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</si>
  <si>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</si>
  <si>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</si>
  <si>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</si>
  <si>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</si>
  <si>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</si>
  <si>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</si>
  <si>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</si>
  <si>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</si>
  <si>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</si>
  <si>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</si>
  <si>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</si>
  <si>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</si>
  <si>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</si>
  <si>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</si>
  <si>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</si>
  <si>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</si>
  <si>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</si>
  <si>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</si>
  <si>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</si>
  <si>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</si>
  <si>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</si>
  <si>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</si>
  <si>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</si>
  <si>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</si>
  <si>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</si>
  <si>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</si>
  <si>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</si>
  <si>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</si>
  <si>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</si>
  <si>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</si>
  <si>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</si>
  <si>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</si>
  <si>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</si>
  <si>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</si>
  <si>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</si>
  <si>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</si>
  <si>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</si>
  <si>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</si>
  <si>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</si>
  <si>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</si>
  <si>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</si>
  <si>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</si>
  <si>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</si>
  <si>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</si>
  <si>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</si>
  <si>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</si>
  <si>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</si>
  <si>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</si>
  <si>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</si>
  <si>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</si>
  <si>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</si>
  <si>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</si>
  <si>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</si>
  <si>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</si>
  <si>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</si>
  <si>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</si>
  <si>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</si>
  <si>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</si>
  <si>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</si>
  <si>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</si>
  <si>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</si>
  <si>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</si>
  <si>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</si>
  <si>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</si>
  <si>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</si>
  <si>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</si>
  <si>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</si>
  <si>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</si>
  <si>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</si>
  <si>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</si>
  <si>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</si>
  <si>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</si>
  <si>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</si>
  <si>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</si>
  <si>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</si>
  <si>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</si>
  <si>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</si>
  <si>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</si>
  <si>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</si>
  <si>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</si>
  <si>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</si>
  <si>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</si>
  <si>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</si>
  <si>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</si>
  <si>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</si>
  <si>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</si>
  <si>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</si>
  <si>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</si>
  <si>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</si>
  <si>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</si>
  <si>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</si>
  <si>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</si>
  <si>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</si>
  <si>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</si>
  <si>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</si>
  <si>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</si>
  <si>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</si>
  <si>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</si>
  <si>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</si>
  <si>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</si>
  <si>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</si>
  <si>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</si>
  <si>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</si>
  <si>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</si>
  <si>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</si>
  <si>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</si>
  <si>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</si>
  <si>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</si>
  <si>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</si>
  <si>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</si>
  <si>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</si>
  <si>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</si>
  <si>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</si>
  <si>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</si>
  <si>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</si>
  <si>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</si>
  <si>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</si>
  <si>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</si>
  <si>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</si>
  <si>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</si>
  <si>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</si>
  <si>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</si>
  <si>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</si>
  <si>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</si>
  <si>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</si>
  <si>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</si>
  <si>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</si>
  <si>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</si>
  <si>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</si>
  <si>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</si>
  <si>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</si>
  <si>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</si>
  <si>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</si>
  <si>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</si>
  <si>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</si>
  <si>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</si>
  <si>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</si>
  <si>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</si>
  <si>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</si>
  <si>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</si>
  <si>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</si>
  <si>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</si>
  <si>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</si>
  <si>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</si>
  <si>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</si>
  <si>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</si>
  <si>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</si>
  <si>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</si>
  <si>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</si>
  <si>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</si>
  <si>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</si>
  <si>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</si>
  <si>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</si>
  <si>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</si>
  <si>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</si>
  <si>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</si>
  <si>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</si>
  <si>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</si>
  <si>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</si>
  <si>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</si>
  <si>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</si>
  <si>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</si>
  <si>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</si>
  <si>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</si>
  <si>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</si>
  <si>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</si>
  <si>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</si>
  <si>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</si>
  <si>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</si>
  <si>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</si>
  <si>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</si>
  <si>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</si>
  <si>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</si>
  <si>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</si>
  <si>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</si>
  <si>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</si>
  <si>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</si>
  <si>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</si>
  <si>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</si>
  <si>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</si>
  <si>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</si>
  <si>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</si>
  <si>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</si>
  <si>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</si>
  <si>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</si>
  <si>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</si>
  <si>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</si>
  <si>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</si>
  <si>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</si>
  <si>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</si>
  <si>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</si>
  <si>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</si>
  <si>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</si>
  <si>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</si>
  <si>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</si>
  <si>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</si>
  <si>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</si>
  <si>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</si>
  <si>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</si>
  <si>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</si>
  <si>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</si>
  <si>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</si>
  <si>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</si>
  <si>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</si>
  <si>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</si>
  <si>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</si>
  <si>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</si>
  <si>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</si>
  <si>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</si>
  <si>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</si>
  <si>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</si>
  <si>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</si>
  <si>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</si>
  <si>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</si>
  <si>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</si>
  <si>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</si>
  <si>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</si>
  <si>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</si>
  <si>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</si>
  <si>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</si>
  <si>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</si>
  <si>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</si>
  <si>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</si>
  <si>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</si>
  <si>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</si>
  <si>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</si>
  <si>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</si>
  <si>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</si>
  <si>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</si>
  <si>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</si>
  <si>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</si>
  <si>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</si>
  <si>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</si>
  <si>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</si>
  <si>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</si>
  <si>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</si>
  <si>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</si>
  <si>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</si>
  <si>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</si>
  <si>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</si>
  <si>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</si>
  <si>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</si>
  <si>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</si>
  <si>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</si>
  <si>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</si>
  <si>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</si>
  <si>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</si>
  <si>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</si>
  <si>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</si>
  <si>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</si>
  <si>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</si>
  <si>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</si>
  <si>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</si>
  <si>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</si>
  <si>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</si>
  <si>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</si>
  <si>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</si>
  <si>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</si>
  <si>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</si>
  <si>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</si>
  <si>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</si>
  <si>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</si>
  <si>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</si>
  <si>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</si>
  <si>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</si>
  <si>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</si>
  <si>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</si>
  <si>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</si>
  <si>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</si>
  <si>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</si>
  <si>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</si>
  <si>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</si>
  <si>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</si>
  <si>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</si>
  <si>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</si>
  <si>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</si>
  <si>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</si>
  <si>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</si>
  <si>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</si>
  <si>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</si>
  <si>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</si>
  <si>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</si>
  <si>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</si>
  <si>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</si>
  <si>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</si>
  <si>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</si>
  <si>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</si>
  <si>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</si>
  <si>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</si>
  <si>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</si>
  <si>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</si>
  <si>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</si>
  <si>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</si>
  <si>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</si>
  <si>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</si>
  <si>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</si>
  <si>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</si>
  <si>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</si>
  <si>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</si>
  <si>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</si>
  <si>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</si>
  <si>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</si>
  <si>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</si>
  <si>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</si>
  <si>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</si>
  <si>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</si>
  <si>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</si>
  <si>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</si>
  <si>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</si>
  <si>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</si>
  <si>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</si>
  <si>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</si>
  <si>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</si>
  <si>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</si>
  <si>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</si>
  <si>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</si>
  <si>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</si>
  <si>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</si>
  <si>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</si>
  <si>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</si>
  <si>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</si>
  <si>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</si>
  <si>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</si>
  <si>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</si>
  <si>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</si>
  <si>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</si>
  <si>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</si>
  <si>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</si>
  <si>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</si>
  <si>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</si>
  <si>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</si>
  <si>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</si>
  <si>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</si>
  <si>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</si>
  <si>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</si>
  <si>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</si>
  <si>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</si>
  <si>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</si>
  <si>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</si>
  <si>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</si>
  <si>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</si>
  <si>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</si>
  <si>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</si>
  <si>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</si>
  <si>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</si>
  <si>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</si>
  <si>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</si>
  <si>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</si>
  <si>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</si>
  <si>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</si>
  <si>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</si>
  <si>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</si>
  <si>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</si>
  <si>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</si>
  <si>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</si>
  <si>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</si>
  <si>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</si>
  <si>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</si>
  <si>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</si>
  <si>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</si>
  <si>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</si>
  <si>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</si>
  <si>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</si>
  <si>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</si>
  <si>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</si>
  <si>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</si>
  <si>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</si>
  <si>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</si>
  <si>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</si>
  <si>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</si>
  <si>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</si>
  <si>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</si>
  <si>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</si>
  <si>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</si>
  <si>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</si>
  <si>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</si>
  <si>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</si>
  <si>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</si>
  <si>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</si>
  <si>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</si>
  <si>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</si>
  <si>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</si>
  <si>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</si>
  <si>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</si>
  <si>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</si>
  <si>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</si>
  <si>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</si>
  <si>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</si>
  <si>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</si>
  <si>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</si>
  <si>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</si>
  <si>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</si>
  <si>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</si>
  <si>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</si>
  <si>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</si>
  <si>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</si>
  <si>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</si>
  <si>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</si>
  <si>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</si>
  <si>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</si>
  <si>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</si>
  <si>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</si>
  <si>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</si>
  <si>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</si>
  <si>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</si>
  <si>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</si>
  <si>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</si>
  <si>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</si>
  <si>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</si>
  <si>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</si>
  <si>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</si>
  <si>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</si>
  <si>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</si>
  <si>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</si>
  <si>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</si>
  <si>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</si>
  <si>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</si>
  <si>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</si>
  <si>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</si>
  <si>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</si>
  <si>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</si>
  <si>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</si>
  <si>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</si>
  <si>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</si>
  <si>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</si>
  <si>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</si>
  <si>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</si>
  <si>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</si>
  <si>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</si>
  <si>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</si>
  <si>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</si>
  <si>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</si>
  <si>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</si>
  <si>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</si>
  <si>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</si>
  <si>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</si>
  <si>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</si>
  <si>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</si>
  <si>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</si>
  <si>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</si>
  <si>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</si>
  <si>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</si>
  <si>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</si>
  <si>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</si>
  <si>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</si>
  <si>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</si>
  <si>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</si>
  <si>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</si>
  <si>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</si>
  <si>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</si>
  <si>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</si>
  <si>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</si>
  <si>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</si>
  <si>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</si>
  <si>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</si>
  <si>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</si>
  <si>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</si>
  <si>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</si>
  <si>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</si>
  <si>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</si>
  <si>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</si>
  <si>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</si>
  <si>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</si>
  <si>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</si>
  <si>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</si>
  <si>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</si>
  <si>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</si>
  <si>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</si>
  <si>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</si>
  <si>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</si>
  <si>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</si>
  <si>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</si>
  <si>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</si>
  <si>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</si>
  <si>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</si>
  <si>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</si>
  <si>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</si>
  <si>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</si>
  <si>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</si>
  <si>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</si>
  <si>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</si>
  <si>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</si>
  <si>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</si>
  <si>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</si>
  <si>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</si>
  <si>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</si>
  <si>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</si>
  <si>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</si>
  <si>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</si>
  <si>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</si>
  <si>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</si>
  <si>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</si>
  <si>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</si>
  <si>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</si>
  <si>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</si>
  <si>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</si>
  <si>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</si>
  <si>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</si>
  <si>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</si>
  <si>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</si>
  <si>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</si>
  <si>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</si>
  <si>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</si>
  <si>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</si>
  <si>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</si>
  <si>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</si>
  <si>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</si>
  <si>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</si>
  <si>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</si>
  <si>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</si>
  <si>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</si>
  <si>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</si>
  <si>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</si>
  <si>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</si>
  <si>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</si>
  <si>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</si>
  <si>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</si>
  <si>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</si>
  <si>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</si>
  <si>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</si>
  <si>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</si>
  <si>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</si>
  <si>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</si>
  <si>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</si>
  <si>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</si>
  <si>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</si>
  <si>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</si>
  <si>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</si>
  <si>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</si>
  <si>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</si>
  <si>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</si>
  <si>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</si>
  <si>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</si>
  <si>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</si>
  <si>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</si>
  <si>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</si>
  <si>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</si>
  <si>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</si>
  <si>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</si>
  <si>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</si>
  <si>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</si>
  <si>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</si>
  <si>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</si>
  <si>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</si>
  <si>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</si>
  <si>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</si>
  <si>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</si>
  <si>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</si>
  <si>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</si>
  <si>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</si>
  <si>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</si>
  <si>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</si>
  <si>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</si>
  <si>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</si>
  <si>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</si>
  <si>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</si>
  <si>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</si>
  <si>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</si>
  <si>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</si>
  <si>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</si>
  <si>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</si>
  <si>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</si>
  <si>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</si>
  <si>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</si>
  <si>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</si>
  <si>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</si>
  <si>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</si>
  <si>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</si>
  <si>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</si>
  <si>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</si>
  <si>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</si>
  <si>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</si>
  <si>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</si>
  <si>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</si>
  <si>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</si>
  <si>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</si>
  <si>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</si>
  <si>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</si>
  <si>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</si>
  <si>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</si>
  <si>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</si>
  <si>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</si>
  <si>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</si>
  <si>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</si>
  <si>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</si>
  <si>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</si>
  <si>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</si>
  <si>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</si>
  <si>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</si>
  <si>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</si>
  <si>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</si>
  <si>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</si>
  <si>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</si>
  <si>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</si>
  <si>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</si>
  <si>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</si>
  <si>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</si>
  <si>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</si>
  <si>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</si>
  <si>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</si>
  <si>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</si>
  <si>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</si>
  <si>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</si>
  <si>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</si>
  <si>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</si>
  <si>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</si>
  <si>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</si>
  <si>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</si>
  <si>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</si>
  <si>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</si>
  <si>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</si>
  <si>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</si>
  <si>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</si>
  <si>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</si>
  <si>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</si>
  <si>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</si>
  <si>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</si>
  <si>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</si>
  <si>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</si>
  <si>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</si>
  <si>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</si>
  <si>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</si>
  <si>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</si>
  <si>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</si>
  <si>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</si>
  <si>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</si>
  <si>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</si>
  <si>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</si>
  <si>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</si>
  <si>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</si>
  <si>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</si>
  <si>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</si>
  <si>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</si>
  <si>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</si>
  <si>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</si>
  <si>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</si>
  <si>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</si>
  <si>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</si>
  <si>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</si>
  <si>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</si>
  <si>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</si>
  <si>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</si>
  <si>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</si>
  <si>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</si>
  <si>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</si>
  <si>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</si>
  <si>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</si>
  <si>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</si>
  <si>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</si>
  <si>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</si>
  <si>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</si>
  <si>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</si>
  <si>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</si>
  <si>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</si>
  <si>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</si>
  <si>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</si>
  <si>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</si>
  <si>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</si>
  <si>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</si>
  <si>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</si>
  <si>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</si>
  <si>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</si>
  <si>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</si>
  <si>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</si>
  <si>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</si>
  <si>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</si>
  <si>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</si>
  <si>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</si>
  <si>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</si>
  <si>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</si>
  <si>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</si>
  <si>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</si>
  <si>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</si>
  <si>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</si>
  <si>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</si>
  <si>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</si>
  <si>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</si>
  <si>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</si>
  <si>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</si>
  <si>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</si>
  <si>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</si>
  <si>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</si>
  <si>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</si>
  <si>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</si>
  <si>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</si>
  <si>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</si>
  <si>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</si>
  <si>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</si>
  <si>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</si>
  <si>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</si>
  <si>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</si>
  <si>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</si>
  <si>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</si>
  <si>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</si>
  <si>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</si>
  <si>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</si>
  <si>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</si>
  <si>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</si>
  <si>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</si>
  <si>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</si>
  <si>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</si>
  <si>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</si>
  <si>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</si>
  <si>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</si>
  <si>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</si>
  <si>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</si>
  <si>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</si>
  <si>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</si>
  <si>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</si>
  <si>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</si>
  <si>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</si>
  <si>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</si>
  <si>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</si>
  <si>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</si>
  <si>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</si>
  <si>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</si>
  <si>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</si>
  <si>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</si>
  <si>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</si>
  <si>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</si>
  <si>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</si>
  <si>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</si>
  <si>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</si>
  <si>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</si>
  <si>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</si>
  <si>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</si>
  <si>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</si>
  <si>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</si>
  <si>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</si>
  <si>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</si>
  <si>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</si>
  <si>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</si>
  <si>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</si>
  <si>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</si>
  <si>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</si>
  <si>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</si>
  <si>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</si>
  <si>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</si>
  <si>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</si>
  <si>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</si>
  <si>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</si>
  <si>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</si>
  <si>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</si>
  <si>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</si>
  <si>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</si>
  <si>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</si>
  <si>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</si>
  <si>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</si>
  <si>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</si>
  <si>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</si>
  <si>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</si>
  <si>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</si>
  <si>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</si>
  <si>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</si>
  <si>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</si>
  <si>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</si>
  <si>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</si>
  <si>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</si>
  <si>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</si>
  <si>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</si>
  <si>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</si>
  <si>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</si>
  <si>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</si>
  <si>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</si>
  <si>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</si>
  <si>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</si>
  <si>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</si>
  <si>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</si>
  <si>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</si>
  <si>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</si>
  <si>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</si>
  <si>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</si>
  <si>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</si>
  <si>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</si>
  <si>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</si>
  <si>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</si>
  <si>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</si>
  <si>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</si>
  <si>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</si>
  <si>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</si>
  <si>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</si>
  <si>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</si>
  <si>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</si>
  <si>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</si>
  <si>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</si>
  <si>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</si>
  <si>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</si>
  <si>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</si>
  <si>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</si>
  <si>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</si>
  <si>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</si>
  <si>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</si>
  <si>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</si>
  <si>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</si>
  <si>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</si>
  <si>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</si>
  <si>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</si>
  <si>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</si>
  <si>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</si>
  <si>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</si>
  <si>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</si>
  <si>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</si>
  <si>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</si>
  <si>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</si>
  <si>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</si>
  <si>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</si>
  <si>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</si>
  <si>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</si>
  <si>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</si>
  <si>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</si>
  <si>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</si>
  <si>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</si>
  <si>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</si>
  <si>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</si>
  <si>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</si>
  <si>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</si>
  <si>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</si>
  <si>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</si>
  <si>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</si>
  <si>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</si>
  <si>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</si>
  <si>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</si>
  <si>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</si>
  <si>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</si>
  <si>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</si>
  <si>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</si>
  <si>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</si>
  <si>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</si>
  <si>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</si>
  <si>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</si>
  <si>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</si>
  <si>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</si>
  <si>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</si>
  <si>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</si>
  <si>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</si>
  <si>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</si>
  <si>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</si>
  <si>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</si>
  <si>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</si>
  <si>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</si>
  <si>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</si>
  <si>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</si>
  <si>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</si>
  <si>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</si>
  <si>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</si>
  <si>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</si>
  <si>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</si>
  <si>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</si>
  <si>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</si>
  <si>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</si>
  <si>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</si>
  <si>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</si>
  <si>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</si>
  <si>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</si>
  <si>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</si>
  <si>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</si>
  <si>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</si>
  <si>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</si>
  <si>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</si>
  <si>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</si>
  <si>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</si>
  <si>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</si>
  <si>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</si>
  <si>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</si>
  <si>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</si>
  <si>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</si>
  <si>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</si>
  <si>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</si>
  <si>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</si>
  <si>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</si>
  <si>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</si>
  <si>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</si>
  <si>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</si>
  <si>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</si>
  <si>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</si>
  <si>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</si>
  <si>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</si>
  <si>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</si>
  <si>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</si>
  <si>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</si>
  <si>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</si>
  <si>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</si>
  <si>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</si>
  <si>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</si>
  <si>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</si>
  <si>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</si>
  <si>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</si>
  <si>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</si>
  <si>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</si>
  <si>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</si>
  <si>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</si>
  <si>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</si>
  <si>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</si>
  <si>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</si>
  <si>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</si>
  <si>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</si>
  <si>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</si>
  <si>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</si>
  <si>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</si>
  <si>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</si>
  <si>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</si>
  <si>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</si>
  <si>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</si>
  <si>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</si>
  <si>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</si>
  <si>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</si>
  <si>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</si>
  <si>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</si>
  <si>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</si>
  <si>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</si>
  <si>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</si>
  <si>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</si>
  <si>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</si>
  <si>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</si>
  <si>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</si>
  <si>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</si>
  <si>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</si>
  <si>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</si>
  <si>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</si>
  <si>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</si>
  <si>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</si>
  <si>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</si>
  <si>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</si>
  <si>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</si>
  <si>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</si>
  <si>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</si>
  <si>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</si>
  <si>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</si>
  <si>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</si>
  <si>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</si>
  <si>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</si>
  <si>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</si>
  <si>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</si>
  <si>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</si>
  <si>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</si>
  <si>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</si>
  <si>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</si>
  <si>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</si>
  <si>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</si>
  <si>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</si>
  <si>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</si>
  <si>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</si>
  <si>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</si>
  <si>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</si>
  <si>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</si>
  <si>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</si>
  <si>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</si>
  <si>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</si>
  <si>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</si>
  <si>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</si>
  <si>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</si>
  <si>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</si>
  <si>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</si>
  <si>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</si>
  <si>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</si>
  <si>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</si>
  <si>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</si>
  <si>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</si>
  <si>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</si>
  <si>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</si>
  <si>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</si>
  <si>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</si>
  <si>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</si>
  <si>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</si>
  <si>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</si>
  <si>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</si>
  <si>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</si>
  <si>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</si>
  <si>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</si>
  <si>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</si>
  <si>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</si>
  <si>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</si>
  <si>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</si>
  <si>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</si>
  <si>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</si>
  <si>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</si>
  <si>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</si>
  <si>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</si>
  <si>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</si>
  <si>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</si>
  <si>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</si>
  <si>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</si>
  <si>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</si>
  <si>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</si>
  <si>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</si>
  <si>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</si>
  <si>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</si>
  <si>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</si>
  <si>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</si>
  <si>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</si>
  <si>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</si>
  <si>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</si>
  <si>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</si>
  <si>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</si>
  <si>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</si>
  <si>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</si>
  <si>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</si>
  <si>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</si>
  <si>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</si>
  <si>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</si>
  <si>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</si>
  <si>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</si>
  <si>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</si>
  <si>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</si>
  <si>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</si>
  <si>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</si>
  <si>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</si>
  <si>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</si>
  <si>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</si>
  <si>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</si>
  <si>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</si>
  <si>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</si>
  <si>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</si>
  <si>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</si>
  <si>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</si>
  <si>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</si>
  <si>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</si>
  <si>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</si>
  <si>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</si>
  <si>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</si>
  <si>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</si>
  <si>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</si>
  <si>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</si>
  <si>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</si>
  <si>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</si>
  <si>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</si>
  <si>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</si>
  <si>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</si>
  <si>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</si>
  <si>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</si>
  <si>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</si>
  <si>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</si>
  <si>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</si>
  <si>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</si>
  <si>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</si>
  <si>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</si>
  <si>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</si>
  <si>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</si>
  <si>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</si>
  <si>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</si>
  <si>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</si>
  <si>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</si>
  <si>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</si>
  <si>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</si>
  <si>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</si>
  <si>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</si>
  <si>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</si>
  <si>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</si>
  <si>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</si>
  <si>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</si>
  <si>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</si>
  <si>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</si>
  <si>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</si>
  <si>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</si>
  <si>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</si>
  <si>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</si>
  <si>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</si>
  <si>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</si>
  <si>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</si>
  <si>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</si>
  <si>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</si>
  <si>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</si>
  <si>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</si>
  <si>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</si>
  <si>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</si>
  <si>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</si>
  <si>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</si>
  <si>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</si>
  <si>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</si>
  <si>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</si>
  <si>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</si>
  <si>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</si>
  <si>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</si>
  <si>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</si>
  <si>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</si>
  <si>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</si>
  <si>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</si>
  <si>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</si>
  <si>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</si>
  <si>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</si>
  <si>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</si>
  <si>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</si>
  <si>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</si>
  <si>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</si>
  <si>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</si>
  <si>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</si>
  <si>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</si>
  <si>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</si>
  <si>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</si>
  <si>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</si>
  <si>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</si>
  <si>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</si>
  <si>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</si>
  <si>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</si>
  <si>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</si>
  <si>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</si>
  <si>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</si>
  <si>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</si>
  <si>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</si>
  <si>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</si>
  <si>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</si>
  <si>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</si>
  <si>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</si>
  <si>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</si>
  <si>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</si>
  <si>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</si>
  <si>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</si>
  <si>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</si>
  <si>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</si>
  <si>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</si>
  <si>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</si>
  <si>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</si>
  <si>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</si>
  <si>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</si>
  <si>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</si>
  <si>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</si>
  <si>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</si>
  <si>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</si>
  <si>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</si>
  <si>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</si>
  <si>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</si>
  <si>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</si>
  <si>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</si>
  <si>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</si>
  <si>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</si>
  <si>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</si>
  <si>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</si>
  <si>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</si>
  <si>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</si>
  <si>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</si>
  <si>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</si>
  <si>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</si>
  <si>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</si>
  <si>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</si>
  <si>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</si>
  <si>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</si>
  <si>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</si>
  <si>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</si>
  <si>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</si>
  <si>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</si>
  <si>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</si>
  <si>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</si>
  <si>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</si>
  <si>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</si>
  <si>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</si>
  <si>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</si>
  <si>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</si>
  <si>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</si>
  <si>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</si>
  <si>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</si>
  <si>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</si>
  <si>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</si>
  <si>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</si>
  <si>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</si>
  <si>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</si>
  <si>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</si>
  <si>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</si>
  <si>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</si>
  <si>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</si>
  <si>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</si>
  <si>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</si>
  <si>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</si>
  <si>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</si>
  <si>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</si>
  <si>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</si>
  <si>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</si>
  <si>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</si>
  <si>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</si>
  <si>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</si>
  <si>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</si>
  <si>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</si>
  <si>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</si>
  <si>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</si>
  <si>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</si>
  <si>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</si>
  <si>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</si>
  <si>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</si>
  <si>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</si>
  <si>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</si>
  <si>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</si>
  <si>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</si>
  <si>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</si>
  <si>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</si>
  <si>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</si>
  <si>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</si>
  <si>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</si>
  <si>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</si>
  <si>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</si>
  <si>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</si>
  <si>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</si>
  <si>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</si>
  <si>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</si>
  <si>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</si>
  <si>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</si>
  <si>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</si>
  <si>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</si>
  <si>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</si>
  <si>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</si>
  <si>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</si>
  <si>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</si>
  <si>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</si>
  <si>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</si>
  <si>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</si>
  <si>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</si>
  <si>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</si>
  <si>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</si>
  <si>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</si>
  <si>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</si>
  <si>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</si>
  <si>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</si>
  <si>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</si>
  <si>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</si>
  <si>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</si>
  <si>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</si>
  <si>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</si>
  <si>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</si>
  <si>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</si>
  <si>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</si>
  <si>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</si>
  <si>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</si>
  <si>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</si>
  <si>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</si>
  <si>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</si>
  <si>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</si>
  <si>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</si>
  <si>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</si>
  <si>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</si>
  <si>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</si>
  <si>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</si>
  <si>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</si>
  <si>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</si>
  <si>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</si>
  <si>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</si>
  <si>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</si>
  <si>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</si>
  <si>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</si>
  <si>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</si>
  <si>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</si>
  <si>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</si>
  <si>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</si>
  <si>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</si>
  <si>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</si>
  <si>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</si>
  <si>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</si>
  <si>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</si>
  <si>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</si>
  <si>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</si>
  <si>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</si>
  <si>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</si>
  <si>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</si>
  <si>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</si>
  <si>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</si>
  <si>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</si>
  <si>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</si>
  <si>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</si>
  <si>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</si>
  <si>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</si>
  <si>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</si>
  <si>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</si>
  <si>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</si>
  <si>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</si>
  <si>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</si>
  <si>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</si>
  <si>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</si>
  <si>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</si>
  <si>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</si>
  <si>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</si>
  <si>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</si>
  <si>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</si>
  <si>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</si>
  <si>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</si>
  <si>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</si>
  <si>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</si>
  <si>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</si>
  <si>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</si>
  <si>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</si>
  <si>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</si>
  <si>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</si>
  <si>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</si>
  <si>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</si>
  <si>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</si>
  <si>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</si>
  <si>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</si>
  <si>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</si>
  <si>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</si>
  <si>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</si>
  <si>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</si>
  <si>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</si>
  <si>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</si>
  <si>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</si>
  <si>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</si>
  <si>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</si>
  <si>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</si>
  <si>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</si>
  <si>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</si>
  <si>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</si>
  <si>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</si>
  <si>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</si>
  <si>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</si>
  <si>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</si>
  <si>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</si>
  <si>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</si>
  <si>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</si>
  <si>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</si>
  <si>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</si>
  <si>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</si>
  <si>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</si>
  <si>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</si>
  <si>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</si>
  <si>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</si>
  <si>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</si>
  <si>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</si>
  <si>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</si>
  <si>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</si>
  <si>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</si>
  <si>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</si>
  <si>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</si>
  <si>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</si>
  <si>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</si>
  <si>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</si>
  <si>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</si>
  <si>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</si>
  <si>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</si>
  <si>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</si>
  <si>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</si>
  <si>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</si>
  <si>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</si>
  <si>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</si>
  <si>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</si>
  <si>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</si>
  <si>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</si>
  <si>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</si>
  <si>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</si>
  <si>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</si>
  <si>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</si>
  <si>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</si>
  <si>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</si>
  <si>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</si>
  <si>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</si>
  <si>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</si>
  <si>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</si>
  <si>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</si>
  <si>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</si>
  <si>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</si>
  <si>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</si>
  <si>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</si>
  <si>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</si>
  <si>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</si>
  <si>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</si>
  <si>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</si>
  <si>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</si>
  <si>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</si>
  <si>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</si>
  <si>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</si>
  <si>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</si>
  <si>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</si>
  <si>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</si>
  <si>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</si>
  <si>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</si>
  <si>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</si>
  <si>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</si>
  <si>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</si>
  <si>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</si>
  <si>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</si>
  <si>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</si>
  <si>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</si>
  <si>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</si>
  <si>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</si>
  <si>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</si>
  <si>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</si>
  <si>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</si>
  <si>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</si>
  <si>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</si>
  <si>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</si>
  <si>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</si>
  <si>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</si>
  <si>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</si>
  <si>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</si>
  <si>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</si>
  <si>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</si>
  <si>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</si>
  <si>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</si>
  <si>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</si>
  <si>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</si>
  <si>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</si>
  <si>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</si>
  <si>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</si>
  <si>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</si>
  <si>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</si>
  <si>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</si>
  <si>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</si>
  <si>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</si>
  <si>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</si>
  <si>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</si>
  <si>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</si>
  <si>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</si>
  <si>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</si>
  <si>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</si>
  <si>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</si>
  <si>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</si>
  <si>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</si>
  <si>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</si>
  <si>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</si>
  <si>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</si>
  <si>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</si>
  <si>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</si>
  <si>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</si>
  <si>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</si>
  <si>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</si>
  <si>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</si>
  <si>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</si>
  <si>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</si>
  <si>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</si>
  <si>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</si>
  <si>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</si>
  <si>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</si>
  <si>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</si>
  <si>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</si>
  <si>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</si>
  <si>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</si>
  <si>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</si>
  <si>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</si>
  <si>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</si>
  <si>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</si>
  <si>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</si>
  <si>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</si>
  <si>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</si>
  <si>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</si>
  <si>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</si>
  <si>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</si>
  <si>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</si>
  <si>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</si>
  <si>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</si>
  <si>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</si>
  <si>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</si>
  <si>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</si>
  <si>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</si>
  <si>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</si>
  <si>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</si>
  <si>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</si>
  <si>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</si>
  <si>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</si>
  <si>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</si>
  <si>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</si>
  <si>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</si>
  <si>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</si>
  <si>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</si>
  <si>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</si>
  <si>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</si>
  <si>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</si>
  <si>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</si>
  <si>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67W</t>
  </si>
  <si>
    <t>7950 лм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</si>
  <si>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</si>
  <si>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</si>
  <si>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</si>
  <si>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</si>
  <si>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</si>
  <si>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</si>
  <si>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</si>
  <si>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</si>
  <si>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</si>
  <si>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</si>
  <si>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</si>
  <si>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</si>
  <si>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</si>
  <si>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</si>
  <si>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</si>
  <si>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</si>
  <si>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</si>
  <si>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</si>
  <si>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</si>
  <si>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</si>
  <si>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</si>
  <si>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</si>
  <si>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</si>
  <si>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</si>
  <si>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</si>
  <si>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</si>
  <si>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</si>
  <si>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</si>
  <si>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</si>
  <si>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</si>
  <si>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</si>
  <si>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</si>
  <si>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</si>
  <si>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</si>
  <si>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</si>
  <si>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</si>
  <si>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</si>
  <si>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</si>
  <si>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</si>
  <si>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</si>
  <si>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</si>
  <si>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</si>
  <si>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</si>
  <si>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</si>
  <si>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</si>
  <si>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</si>
  <si>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</si>
  <si>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</si>
  <si>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</si>
  <si>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</si>
  <si>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</si>
  <si>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</si>
  <si>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</si>
  <si>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</si>
  <si>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</si>
  <si>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</si>
  <si>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</si>
  <si>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</si>
  <si>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</si>
  <si>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</si>
  <si>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</si>
  <si>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</si>
  <si>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</si>
  <si>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</si>
  <si>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</si>
  <si>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</si>
  <si>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</si>
  <si>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</si>
  <si>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</si>
  <si>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</si>
  <si>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</si>
  <si>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</si>
  <si>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</si>
  <si>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</si>
  <si>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</si>
  <si>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</si>
  <si>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</si>
  <si>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</si>
  <si>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</si>
  <si>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</si>
  <si>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</si>
  <si>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</si>
  <si>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</si>
  <si>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</si>
  <si>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</si>
  <si>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</si>
  <si>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</si>
  <si>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</si>
  <si>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</si>
  <si>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</si>
  <si>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</si>
  <si>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</si>
  <si>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</si>
  <si>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</si>
  <si>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</si>
  <si>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</si>
  <si>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</si>
  <si>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</si>
  <si>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</si>
  <si>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</si>
  <si>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</si>
  <si>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</si>
  <si>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</si>
  <si>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</si>
  <si>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</si>
  <si>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</si>
  <si>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</si>
  <si>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</si>
  <si>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</si>
  <si>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</si>
  <si>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</si>
  <si>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</si>
  <si>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</si>
  <si>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</si>
  <si>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</si>
  <si>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</si>
  <si>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</si>
  <si>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</si>
  <si>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</si>
  <si>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</si>
  <si>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</si>
  <si>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</si>
  <si>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</si>
  <si>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</si>
  <si>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</si>
  <si>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</si>
  <si>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</si>
  <si>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</si>
  <si>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</si>
  <si>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</si>
  <si>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</si>
  <si>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</si>
  <si>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</si>
  <si>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</si>
  <si>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</si>
  <si>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</si>
  <si>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</si>
  <si>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</si>
  <si>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</si>
  <si>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</si>
  <si>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</si>
  <si>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</si>
  <si>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</si>
  <si>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</si>
  <si>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</si>
  <si>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</si>
  <si>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</si>
  <si>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</si>
  <si>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</si>
  <si>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</si>
  <si>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</si>
  <si>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</si>
  <si>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</si>
  <si>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</si>
  <si>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</si>
  <si>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</si>
  <si>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</si>
  <si>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</si>
  <si>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</si>
  <si>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</si>
  <si>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</si>
  <si>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</si>
  <si>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</si>
  <si>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</si>
  <si>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</si>
  <si>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</si>
  <si>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</si>
  <si>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</si>
  <si>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</si>
  <si>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</si>
  <si>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</si>
  <si>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</si>
  <si>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</si>
  <si>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</si>
  <si>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</si>
  <si>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</si>
  <si>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</si>
  <si>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</si>
  <si>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</si>
  <si>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</si>
  <si>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</si>
  <si>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</si>
  <si>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</si>
  <si>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</si>
  <si>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</si>
  <si>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</si>
  <si>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</si>
  <si>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</si>
  <si>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</si>
  <si>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</si>
  <si>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</si>
  <si>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</si>
  <si>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</si>
  <si>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</si>
  <si>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</si>
  <si>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</si>
  <si>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</si>
  <si>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</si>
  <si>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</si>
  <si>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</si>
  <si>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</si>
  <si>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</si>
  <si>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</si>
  <si>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</si>
  <si>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</si>
  <si>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</si>
  <si>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</si>
  <si>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</si>
  <si>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</si>
  <si>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</si>
  <si>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</si>
  <si>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</si>
  <si>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</si>
  <si>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</si>
  <si>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</si>
  <si>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</si>
  <si>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</si>
  <si>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</si>
  <si>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</si>
  <si>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</si>
  <si>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</si>
  <si>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</si>
  <si>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</si>
  <si>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</si>
  <si>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</si>
  <si>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</si>
  <si>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</si>
  <si>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</si>
  <si>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</si>
  <si>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</si>
  <si>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</si>
  <si>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</si>
  <si>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</si>
  <si>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</si>
  <si>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</si>
  <si>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</si>
  <si>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</si>
  <si>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</si>
  <si>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</si>
  <si>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</si>
  <si>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</si>
  <si>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</si>
  <si>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</si>
  <si>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</si>
  <si>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</si>
  <si>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</si>
  <si>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</si>
  <si>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</si>
  <si>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</si>
  <si>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</si>
  <si>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</si>
  <si>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</si>
  <si>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</si>
  <si>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</si>
  <si>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</si>
  <si>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</si>
  <si>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</si>
  <si>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</si>
  <si>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</si>
  <si>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</si>
  <si>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</si>
  <si>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</si>
  <si>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</si>
  <si>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</si>
  <si>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</si>
  <si>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</si>
  <si>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</si>
  <si>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</si>
  <si>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</si>
  <si>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</si>
  <si>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</si>
  <si>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</si>
  <si>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</si>
  <si>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</si>
  <si>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</si>
  <si>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</si>
  <si>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</si>
  <si>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</si>
  <si>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</si>
  <si>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</si>
  <si>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</si>
  <si>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</si>
  <si>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</si>
  <si>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</si>
  <si>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</si>
  <si>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</si>
  <si>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</si>
  <si>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</si>
  <si>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</si>
  <si>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</si>
  <si>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</si>
  <si>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</si>
  <si>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</si>
  <si>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</si>
  <si>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</si>
  <si>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</si>
  <si>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</si>
  <si>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</si>
  <si>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</si>
  <si>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</si>
  <si>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</si>
  <si>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</si>
  <si>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</si>
  <si>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</si>
  <si>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</si>
  <si>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</si>
  <si>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</si>
  <si>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</si>
  <si>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</si>
  <si>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</si>
  <si>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</si>
  <si>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</si>
  <si>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</si>
  <si>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</si>
  <si>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</si>
  <si>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</si>
  <si>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</si>
  <si>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</si>
  <si>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</si>
  <si>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</si>
  <si>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</si>
  <si>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</si>
  <si>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</si>
  <si>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</si>
  <si>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</si>
  <si>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</si>
  <si>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</si>
  <si>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</si>
  <si>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</si>
  <si>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</si>
  <si>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</si>
  <si>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</si>
  <si>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</si>
  <si>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</si>
  <si>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</si>
  <si>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</si>
  <si>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</si>
  <si>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</si>
  <si>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</si>
  <si>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</si>
  <si>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</si>
  <si>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</si>
  <si>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</si>
  <si>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</si>
  <si>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</si>
  <si>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</si>
  <si>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</si>
  <si>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</si>
  <si>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</si>
  <si>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</si>
  <si>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</si>
  <si>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</si>
  <si>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</si>
  <si>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</si>
  <si>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</si>
  <si>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</si>
  <si>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</si>
  <si>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</si>
  <si>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</si>
  <si>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</si>
  <si>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</si>
  <si>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</si>
  <si>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</si>
  <si>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</si>
  <si>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</si>
  <si>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</si>
  <si>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</si>
  <si>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</si>
  <si>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</si>
  <si>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</si>
  <si>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</si>
  <si>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</si>
  <si>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</si>
  <si>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</si>
  <si>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</si>
  <si>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</si>
  <si>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</si>
  <si>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</si>
  <si>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</si>
  <si>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</si>
  <si>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</si>
  <si>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</si>
  <si>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</si>
  <si>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</si>
  <si>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</si>
  <si>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</si>
  <si>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</si>
  <si>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</si>
  <si>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</si>
  <si>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</si>
  <si>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</si>
  <si>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</si>
  <si>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</si>
  <si>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</si>
  <si>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</si>
  <si>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</si>
  <si>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</si>
  <si>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</si>
  <si>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</si>
  <si>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</si>
  <si>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</si>
  <si>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</si>
  <si>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</si>
  <si>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</si>
  <si>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</si>
  <si>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</si>
  <si>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</si>
  <si>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</si>
  <si>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</si>
  <si>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</si>
  <si>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</si>
  <si>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</si>
  <si>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</si>
  <si>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</si>
  <si>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</si>
  <si>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</si>
  <si>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</si>
  <si>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</si>
  <si>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</si>
  <si>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</si>
  <si>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</si>
  <si>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</si>
  <si>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</si>
  <si>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</si>
  <si>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</si>
  <si>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</si>
  <si>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</si>
  <si>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</si>
  <si>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</si>
  <si>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</si>
  <si>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</si>
  <si>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</si>
  <si>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</si>
  <si>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</si>
  <si>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</si>
  <si>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</si>
  <si>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</si>
  <si>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</si>
  <si>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</si>
  <si>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</si>
  <si>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</si>
  <si>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</si>
  <si>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</si>
  <si>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</si>
  <si>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</si>
  <si>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</si>
  <si>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</si>
  <si>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</si>
  <si>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</si>
  <si>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</si>
  <si>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</si>
  <si>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</si>
  <si>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</si>
  <si>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</si>
  <si>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</si>
  <si>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</si>
  <si>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</si>
  <si>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</si>
  <si>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</si>
  <si>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</si>
  <si>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</si>
  <si>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</si>
  <si>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</si>
  <si>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</si>
  <si>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</si>
  <si>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</si>
  <si>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</si>
  <si>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</si>
  <si>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</si>
  <si>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</si>
  <si>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</si>
  <si>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</si>
  <si>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</si>
  <si>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</si>
  <si>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</si>
  <si>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</si>
  <si>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</si>
  <si>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</si>
  <si>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</si>
  <si>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</si>
  <si>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</si>
  <si>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</si>
  <si>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</si>
  <si>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</si>
  <si>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</si>
  <si>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</si>
  <si>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</si>
  <si>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</si>
  <si>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</si>
  <si>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</si>
  <si>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</si>
  <si>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</si>
  <si>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</si>
  <si>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</si>
  <si>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</si>
  <si>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</si>
  <si>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</si>
  <si>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</si>
  <si>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</si>
  <si>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</si>
  <si>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</si>
  <si>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</si>
  <si>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</si>
  <si>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</si>
  <si>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</si>
  <si>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</si>
  <si>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</si>
  <si>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</si>
  <si>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</si>
  <si>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</si>
  <si>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</si>
  <si>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</si>
  <si>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</si>
  <si>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</si>
  <si>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</si>
  <si>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</si>
  <si>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</si>
  <si>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</si>
  <si>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</si>
  <si>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</si>
  <si>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</si>
  <si>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</si>
  <si>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</si>
  <si>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</si>
  <si>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</si>
  <si>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</si>
  <si>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</si>
  <si>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</si>
  <si>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</si>
  <si>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</si>
  <si>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</si>
  <si>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</si>
  <si>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</si>
  <si>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</si>
  <si>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</si>
  <si>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</si>
  <si>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</si>
  <si>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</si>
  <si>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</si>
  <si>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</si>
  <si>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</si>
  <si>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</si>
  <si>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</si>
  <si>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</si>
  <si>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</si>
  <si>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</si>
  <si>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</si>
  <si>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</si>
  <si>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</si>
  <si>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</si>
  <si>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</si>
  <si>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</si>
  <si>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</si>
  <si>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</si>
  <si>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</si>
  <si>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</si>
  <si>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</si>
  <si>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</si>
  <si>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</si>
  <si>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</si>
  <si>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</si>
  <si>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</si>
  <si>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</si>
  <si>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</si>
  <si>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</si>
  <si>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</si>
  <si>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</si>
  <si>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</si>
  <si>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</si>
  <si>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</si>
  <si>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</si>
  <si>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</si>
  <si>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</si>
  <si>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</si>
  <si>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</si>
  <si>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</si>
  <si>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</si>
  <si>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</si>
  <si>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</si>
  <si>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</si>
  <si>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</si>
  <si>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</si>
  <si>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</si>
  <si>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</si>
  <si>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</si>
  <si>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</si>
  <si>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</si>
  <si>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</si>
  <si>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</si>
  <si>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</si>
  <si>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</si>
  <si>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</si>
  <si>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</si>
  <si>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</si>
  <si>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</si>
  <si>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</si>
  <si>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</si>
  <si>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</si>
  <si>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</si>
  <si>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</si>
  <si>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</si>
  <si>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</si>
  <si>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</si>
  <si>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</si>
  <si>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</si>
  <si>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</si>
  <si>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</si>
  <si>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</si>
  <si>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</si>
  <si>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</si>
  <si>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</si>
  <si>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</si>
  <si>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</si>
  <si>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</si>
  <si>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</si>
  <si>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</si>
  <si>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</si>
  <si>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</si>
  <si>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</si>
  <si>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</si>
  <si>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</si>
  <si>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</si>
  <si>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</si>
  <si>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</si>
  <si>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</si>
  <si>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</si>
  <si>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</si>
  <si>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</si>
  <si>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</si>
  <si>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</si>
  <si>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</si>
  <si>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</si>
  <si>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</si>
  <si>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</si>
  <si>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</si>
  <si>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</si>
  <si>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</si>
  <si>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</si>
  <si>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</si>
  <si>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</si>
  <si>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</si>
  <si>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</si>
  <si>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</si>
  <si>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</si>
  <si>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</si>
  <si>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</si>
  <si>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</si>
  <si>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</si>
  <si>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</si>
  <si>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</si>
  <si>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</si>
  <si>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</si>
  <si>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</si>
  <si>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</si>
  <si>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</si>
  <si>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</si>
  <si>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</si>
  <si>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</si>
  <si>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</si>
  <si>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</si>
  <si>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</si>
  <si>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</si>
  <si>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</si>
  <si>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</si>
  <si>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</si>
  <si>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</si>
  <si>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</si>
  <si>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</si>
  <si>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</si>
  <si>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</si>
  <si>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</si>
  <si>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</si>
  <si>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</si>
  <si>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</si>
  <si>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</si>
  <si>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</si>
  <si>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</si>
  <si>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</si>
  <si>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</si>
  <si>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</si>
  <si>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</si>
  <si>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</si>
  <si>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</si>
  <si>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</si>
  <si>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</si>
  <si>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</si>
  <si>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</si>
  <si>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</si>
  <si>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</si>
  <si>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</si>
  <si>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</si>
  <si>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</si>
  <si>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</si>
  <si>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</si>
  <si>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</si>
  <si>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</si>
  <si>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</si>
  <si>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</si>
  <si>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</si>
  <si>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</si>
  <si>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</si>
  <si>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</si>
  <si>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</si>
  <si>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</si>
  <si>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</si>
  <si>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</si>
  <si>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</si>
  <si>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</si>
  <si>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</si>
  <si>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</si>
  <si>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</si>
  <si>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</si>
  <si>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</si>
  <si>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</si>
  <si>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</si>
  <si>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</si>
  <si>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</si>
  <si>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</si>
  <si>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</si>
  <si>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</si>
  <si>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</si>
  <si>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</si>
  <si>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</si>
  <si>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</si>
  <si>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</si>
  <si>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</si>
  <si>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</si>
  <si>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</si>
  <si>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</si>
  <si>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</si>
  <si>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</si>
  <si>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</si>
  <si>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</si>
  <si>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</si>
  <si>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</si>
  <si>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</si>
  <si>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</si>
  <si>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</si>
  <si>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</si>
  <si>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</si>
  <si>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</si>
  <si>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</si>
  <si>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</si>
  <si>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</si>
  <si>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</si>
  <si>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</si>
  <si>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</si>
  <si>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</si>
  <si>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</si>
  <si>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</si>
  <si>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</si>
  <si>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</si>
  <si>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</si>
  <si>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</si>
  <si>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</si>
  <si>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</si>
  <si>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</si>
  <si>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</si>
  <si>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</si>
  <si>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</si>
  <si>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</si>
  <si>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</si>
  <si>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</si>
  <si>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</si>
  <si>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</si>
  <si>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</si>
  <si>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</si>
  <si>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</si>
  <si>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</si>
  <si>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</si>
  <si>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</si>
  <si>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</si>
  <si>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</si>
  <si>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</si>
  <si>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</si>
  <si>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</si>
  <si>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</si>
  <si>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</si>
  <si>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</si>
  <si>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</si>
  <si>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</si>
  <si>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</si>
  <si>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</si>
  <si>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</si>
  <si>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</si>
  <si>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</si>
  <si>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</si>
  <si>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</si>
  <si>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</si>
  <si>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</si>
  <si>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</si>
  <si>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</si>
  <si>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</si>
  <si>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</si>
  <si>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</si>
  <si>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</si>
  <si>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</si>
  <si>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</si>
  <si>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</si>
  <si>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</si>
  <si>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</si>
  <si>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</si>
  <si>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</si>
  <si>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</si>
  <si>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</si>
  <si>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</si>
  <si>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</si>
  <si>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</si>
  <si>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</si>
  <si>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</si>
  <si>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</si>
  <si>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</si>
  <si>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</si>
  <si>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</si>
  <si>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</si>
  <si>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</si>
  <si>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</si>
  <si>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</si>
  <si>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</si>
  <si>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</si>
  <si>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</si>
  <si>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</si>
  <si>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</si>
  <si>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</si>
  <si>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</si>
  <si>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</si>
  <si>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</si>
  <si>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</si>
  <si>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</si>
  <si>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</si>
  <si>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</si>
  <si>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</si>
  <si>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</si>
  <si>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</si>
  <si>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</si>
  <si>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</si>
  <si>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</si>
  <si>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</si>
  <si>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</si>
  <si>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</si>
  <si>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</si>
  <si>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</si>
  <si>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</si>
  <si>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</si>
  <si>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</si>
  <si>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</si>
  <si>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</si>
  <si>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</si>
  <si>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</si>
  <si>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</si>
  <si>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</si>
  <si>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</si>
  <si>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</si>
  <si>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</si>
  <si>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</si>
  <si>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</si>
  <si>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</si>
  <si>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</si>
  <si>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</si>
  <si>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</si>
  <si>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</si>
  <si>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</si>
  <si>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</si>
  <si>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</si>
  <si>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</si>
  <si>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</si>
  <si>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</si>
  <si>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</si>
  <si>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</si>
  <si>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</si>
  <si>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</si>
  <si>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</si>
  <si>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</si>
  <si>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</si>
  <si>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</si>
  <si>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</si>
  <si>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</si>
  <si>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</si>
  <si>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</si>
  <si>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</si>
  <si>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</si>
  <si>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</si>
  <si>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</si>
  <si>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</si>
  <si>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</si>
  <si>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</si>
  <si>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</si>
  <si>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</si>
  <si>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</si>
  <si>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</si>
  <si>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</si>
  <si>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</si>
  <si>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</si>
  <si>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</si>
  <si>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</si>
  <si>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</si>
  <si>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</si>
  <si>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</si>
  <si>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</si>
  <si>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</si>
  <si>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</si>
  <si>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</si>
  <si>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</si>
  <si>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</si>
  <si>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</si>
  <si>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</si>
  <si>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</si>
  <si>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</si>
  <si>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</si>
  <si>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</si>
  <si>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</si>
  <si>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</si>
  <si>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</si>
  <si>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</si>
  <si>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</si>
  <si>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</si>
  <si>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</si>
  <si>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</si>
  <si>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</si>
  <si>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</si>
  <si>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</si>
  <si>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</si>
  <si>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</si>
  <si>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</si>
  <si>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</si>
  <si>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</si>
  <si>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</si>
  <si>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</si>
  <si>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</si>
  <si>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</si>
  <si>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</si>
  <si>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</si>
  <si>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</si>
  <si>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</si>
  <si>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</si>
  <si>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</si>
  <si>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</si>
  <si>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</si>
  <si>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</si>
  <si>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</si>
  <si>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</si>
  <si>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</si>
  <si>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</si>
  <si>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</si>
  <si>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</si>
  <si>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</si>
  <si>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</si>
  <si>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</si>
  <si>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</si>
  <si>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</si>
  <si>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</si>
  <si>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</si>
  <si>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</si>
  <si>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</si>
  <si>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</si>
  <si>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</si>
  <si>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</si>
  <si>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</si>
  <si>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</si>
  <si>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</si>
  <si>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</si>
  <si>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</si>
  <si>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</si>
  <si>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</si>
  <si>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</si>
  <si>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</si>
  <si>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</si>
  <si>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</si>
  <si>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</si>
  <si>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</si>
  <si>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</si>
  <si>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</si>
  <si>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</si>
  <si>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</si>
  <si>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</si>
  <si>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</si>
  <si>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</si>
  <si>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</si>
  <si>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</si>
  <si>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</si>
  <si>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</si>
  <si>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</si>
  <si>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</si>
  <si>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</si>
  <si>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</si>
  <si>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</si>
  <si>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</si>
  <si>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</si>
  <si>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</si>
  <si>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</si>
  <si>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</si>
  <si>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</si>
  <si>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</si>
  <si>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</si>
  <si>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</si>
  <si>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</si>
  <si>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</si>
  <si>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</si>
  <si>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</si>
  <si>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</si>
  <si>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</si>
  <si>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</si>
  <si>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</si>
  <si>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</si>
  <si>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</si>
  <si>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</si>
  <si>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</si>
  <si>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</si>
  <si>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</si>
  <si>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</si>
  <si>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</si>
  <si>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</si>
  <si>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</si>
  <si>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</si>
  <si>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</si>
  <si>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</si>
  <si>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</si>
  <si>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</si>
  <si>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</si>
  <si>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</si>
  <si>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</si>
  <si>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</si>
  <si>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</si>
  <si>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</si>
  <si>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</si>
  <si>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</si>
  <si>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</si>
  <si>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</si>
  <si>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</si>
  <si>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</si>
  <si>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</si>
  <si>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</si>
  <si>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</si>
  <si>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</si>
  <si>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</si>
  <si>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</si>
  <si>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</si>
  <si>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</si>
  <si>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</si>
  <si>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</si>
  <si>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</si>
  <si>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</si>
  <si>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</si>
  <si>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</si>
  <si>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</si>
  <si>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</si>
  <si>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</si>
  <si>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</si>
  <si>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</si>
  <si>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</si>
  <si>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</si>
  <si>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</si>
  <si>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</si>
  <si>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</si>
  <si>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</si>
  <si>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</si>
  <si>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</si>
  <si>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</si>
  <si>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</si>
  <si>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</si>
  <si>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</si>
  <si>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</si>
  <si>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</si>
  <si>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</si>
  <si>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</si>
  <si>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</si>
  <si>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</si>
  <si>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</si>
  <si>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</si>
  <si>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</si>
  <si>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</si>
  <si>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</si>
  <si>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</si>
  <si>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</si>
  <si>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</si>
  <si>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</si>
  <si>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</si>
  <si>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</si>
  <si>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</si>
  <si>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</si>
  <si>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</si>
  <si>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</si>
  <si>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</si>
  <si>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</si>
  <si>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</si>
  <si>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</si>
  <si>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</si>
  <si>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</si>
  <si>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</si>
  <si>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</si>
  <si>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</si>
  <si>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</si>
  <si>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</si>
  <si>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</si>
  <si>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</si>
  <si>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</si>
  <si>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</si>
  <si>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</si>
  <si>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</si>
  <si>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</si>
  <si>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</si>
  <si>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</si>
  <si>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</si>
  <si>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</si>
  <si>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</si>
  <si>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</si>
  <si>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</si>
  <si>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</si>
  <si>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</si>
  <si>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</si>
  <si>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</si>
  <si>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</si>
  <si>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</si>
  <si>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</si>
  <si>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</si>
  <si>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</si>
  <si>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</si>
  <si>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</si>
  <si>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</si>
  <si>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</si>
  <si>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</si>
  <si>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</si>
  <si>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</si>
  <si>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</si>
  <si>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</si>
  <si>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</si>
  <si>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</si>
  <si>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</si>
  <si>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</si>
  <si>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</si>
  <si>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</si>
  <si>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</si>
  <si>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</si>
  <si>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</si>
  <si>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</si>
  <si>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</si>
  <si>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</si>
  <si>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</si>
  <si>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</si>
  <si>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</si>
  <si>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</si>
  <si>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</si>
  <si>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</si>
  <si>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</si>
  <si>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</si>
  <si>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</si>
  <si>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</si>
  <si>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</si>
  <si>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</si>
  <si>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</si>
  <si>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</si>
  <si>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</si>
  <si>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</si>
  <si>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</si>
  <si>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</si>
  <si>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</si>
  <si>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</si>
  <si>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</si>
  <si>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</si>
  <si>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</si>
  <si>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</si>
  <si>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</si>
  <si>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</si>
  <si>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</si>
  <si>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</si>
  <si>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</si>
  <si>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</si>
  <si>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</si>
  <si>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</si>
  <si>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</si>
  <si>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</si>
  <si>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</si>
  <si>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</si>
  <si>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</si>
  <si>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</si>
  <si>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</si>
  <si>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</si>
  <si>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</si>
  <si>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</si>
  <si>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</si>
  <si>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</si>
  <si>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</si>
  <si>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</si>
  <si>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</si>
  <si>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</si>
  <si>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</si>
  <si>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</si>
  <si>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</si>
  <si>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</si>
  <si>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</si>
  <si>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</si>
  <si>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</si>
  <si>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</si>
  <si>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</si>
  <si>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</si>
  <si>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</si>
  <si>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</si>
  <si>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</si>
  <si>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</si>
  <si>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</si>
  <si>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</si>
  <si>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</si>
  <si>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</si>
  <si>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</si>
  <si>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</si>
  <si>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</si>
  <si>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</si>
  <si>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</si>
  <si>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</si>
  <si>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</si>
  <si>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</si>
  <si>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</si>
  <si>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</si>
  <si>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</si>
  <si>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</si>
  <si>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</si>
  <si>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</si>
  <si>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</si>
  <si>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</si>
  <si>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</si>
  <si>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</si>
  <si>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</si>
  <si>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</si>
  <si>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</si>
  <si>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</si>
  <si>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</si>
  <si>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</si>
  <si>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</si>
  <si>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</si>
  <si>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</si>
  <si>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</si>
  <si>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</si>
  <si>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</si>
  <si>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</si>
  <si>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</si>
  <si>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</si>
  <si>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</si>
  <si>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</si>
  <si>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</si>
  <si>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</si>
  <si>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</si>
  <si>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</si>
  <si>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</si>
  <si>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</si>
  <si>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</si>
  <si>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</si>
  <si>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</si>
  <si>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</si>
  <si>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</si>
  <si>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</si>
  <si>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</si>
  <si>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</si>
  <si>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</si>
  <si>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</si>
  <si>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</si>
  <si>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</si>
  <si>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</si>
  <si>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</si>
  <si>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</si>
  <si>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</si>
  <si>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</si>
  <si>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</si>
  <si>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</si>
  <si>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</si>
  <si>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</si>
  <si>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</si>
  <si>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</si>
  <si>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</si>
  <si>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</si>
  <si>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</si>
  <si>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</si>
  <si>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</si>
  <si>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</si>
  <si>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</si>
  <si>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</si>
  <si>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</si>
  <si>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</si>
  <si>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</si>
  <si>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</si>
  <si>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</si>
  <si>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</si>
  <si>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</si>
  <si>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</si>
  <si>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</si>
  <si>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</si>
  <si>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</si>
  <si>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</si>
  <si>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</si>
  <si>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</si>
  <si>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</si>
  <si>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</si>
  <si>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</si>
  <si>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</si>
  <si>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</si>
  <si>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</si>
  <si>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</si>
  <si>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</si>
  <si>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</si>
  <si>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</si>
  <si>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</si>
  <si>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</si>
  <si>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</si>
  <si>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</si>
  <si>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</si>
  <si>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</si>
  <si>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</si>
  <si>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</si>
  <si>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</si>
  <si>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</si>
  <si>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</si>
  <si>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</si>
  <si>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</si>
  <si>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</si>
  <si>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</si>
  <si>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</si>
  <si>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</si>
  <si>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</si>
  <si>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</si>
  <si>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</si>
  <si>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</si>
  <si>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</si>
  <si>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</si>
  <si>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</si>
  <si>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</si>
  <si>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</si>
  <si>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</si>
  <si>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</si>
  <si>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</si>
  <si>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</si>
  <si>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</si>
  <si>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</si>
  <si>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</si>
  <si>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</si>
  <si>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</si>
  <si>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</si>
  <si>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</si>
  <si>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</si>
  <si>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</si>
  <si>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</si>
  <si>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</si>
  <si>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</si>
  <si>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</si>
  <si>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</si>
  <si>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</si>
  <si>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</si>
  <si>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</si>
  <si>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</si>
  <si>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</si>
  <si>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</si>
  <si>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</si>
  <si>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</si>
  <si>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</si>
  <si>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</si>
  <si>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</si>
  <si>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</si>
  <si>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</si>
  <si>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</si>
  <si>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</si>
  <si>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</si>
  <si>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</si>
  <si>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</si>
  <si>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</si>
  <si>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</si>
  <si>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</si>
  <si>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</si>
  <si>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</si>
  <si>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</si>
  <si>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</si>
  <si>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</si>
  <si>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</si>
  <si>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</si>
  <si>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</si>
  <si>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</si>
  <si>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</si>
  <si>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</si>
  <si>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</si>
  <si>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</si>
  <si>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</si>
  <si>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</si>
  <si>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</si>
  <si>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</si>
  <si>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</si>
  <si>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</si>
  <si>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</si>
  <si>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</si>
  <si>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</si>
  <si>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</si>
  <si>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</si>
  <si>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</si>
  <si>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</si>
  <si>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</si>
  <si>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</si>
  <si>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</si>
  <si>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</si>
  <si>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</si>
  <si>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</si>
  <si>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</si>
  <si>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</si>
  <si>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</si>
  <si>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</si>
  <si>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</si>
  <si>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</si>
  <si>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</si>
  <si>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</si>
  <si>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</si>
  <si>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</si>
  <si>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</si>
  <si>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</si>
  <si>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</si>
  <si>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</si>
  <si>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</si>
  <si>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</si>
  <si>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</si>
  <si>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</si>
  <si>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</si>
  <si>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</si>
  <si>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</si>
  <si>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</si>
  <si>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</si>
  <si>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</si>
  <si>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</si>
  <si>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</si>
  <si>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</si>
  <si>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</si>
  <si>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</si>
  <si>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</si>
  <si>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</si>
  <si>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</si>
  <si>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</si>
  <si>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</si>
  <si>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</si>
  <si>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</si>
  <si>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</si>
  <si>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</si>
  <si>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</si>
  <si>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</si>
  <si>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</si>
  <si>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</si>
  <si>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</si>
  <si>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</si>
  <si>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</si>
  <si>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</si>
  <si>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</si>
  <si>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</si>
  <si>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</si>
  <si>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</si>
  <si>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</si>
  <si>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</si>
  <si>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</si>
  <si>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</si>
  <si>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</si>
  <si>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</si>
  <si>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</si>
  <si>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</si>
  <si>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</si>
  <si>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</si>
  <si>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</si>
  <si>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</si>
  <si>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</si>
  <si>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</si>
  <si>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</si>
  <si>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</si>
  <si>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</si>
  <si>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</si>
  <si>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</si>
  <si>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</si>
  <si>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</si>
  <si>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</si>
  <si>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</si>
  <si>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</si>
  <si>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</si>
  <si>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</si>
  <si>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</si>
  <si>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</si>
  <si>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</si>
  <si>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</si>
  <si>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</si>
  <si>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</si>
  <si>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</si>
  <si>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</si>
  <si>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</si>
  <si>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</si>
  <si>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</si>
  <si>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</si>
  <si>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</si>
  <si>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</si>
  <si>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</si>
  <si>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</si>
  <si>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</si>
  <si>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</si>
  <si>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</si>
  <si>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</si>
  <si>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</si>
  <si>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</si>
  <si>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</si>
  <si>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</si>
  <si>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</si>
  <si>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</si>
  <si>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</si>
  <si>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</si>
  <si>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</si>
  <si>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</si>
  <si>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</si>
  <si>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</si>
  <si>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</si>
  <si>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</si>
  <si>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</si>
  <si>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</si>
  <si>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</si>
  <si>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</si>
  <si>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</si>
  <si>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</si>
  <si>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</si>
  <si>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</si>
  <si>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</si>
  <si>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</si>
  <si>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</si>
  <si>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</si>
  <si>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</si>
  <si>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</si>
  <si>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</si>
  <si>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</si>
  <si>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</si>
  <si>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</si>
  <si>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</si>
  <si>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</si>
  <si>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</si>
  <si>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</si>
  <si>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</si>
  <si>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</si>
  <si>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</si>
  <si>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</si>
  <si>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</si>
  <si>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</si>
  <si>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</si>
  <si>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</si>
  <si>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</si>
  <si>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</si>
  <si>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</si>
  <si>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</si>
  <si>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</si>
  <si>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</si>
  <si>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</si>
  <si>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</si>
  <si>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</si>
  <si>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</si>
  <si>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</si>
  <si>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</si>
  <si>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</si>
  <si>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</si>
  <si>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</si>
  <si>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</si>
  <si>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</si>
  <si>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</si>
  <si>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</si>
  <si>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</si>
  <si>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</si>
  <si>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</si>
  <si>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</si>
  <si>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</si>
  <si>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</si>
  <si>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</si>
  <si>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</si>
  <si>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</si>
  <si>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</si>
  <si>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</si>
  <si>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</si>
  <si>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</si>
  <si>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</si>
  <si>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</si>
  <si>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</si>
  <si>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</si>
  <si>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</si>
  <si>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</si>
  <si>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</si>
  <si>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</si>
  <si>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</si>
  <si>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</si>
  <si>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</si>
  <si>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</si>
  <si>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</si>
  <si>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</si>
  <si>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</si>
  <si>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</si>
  <si>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</si>
  <si>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</si>
  <si>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</si>
  <si>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</si>
  <si>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</si>
  <si>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</si>
  <si>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</si>
  <si>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</si>
  <si>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</si>
  <si>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</si>
  <si>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</si>
  <si>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</si>
  <si>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</si>
  <si>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</si>
  <si>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</si>
  <si>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</si>
  <si>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</si>
  <si>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</si>
  <si>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</si>
  <si>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</si>
  <si>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</si>
  <si>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</si>
  <si>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</si>
  <si>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</si>
  <si>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</si>
  <si>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</si>
  <si>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</si>
  <si>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</si>
  <si>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</si>
  <si>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</si>
  <si>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</si>
  <si>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</si>
  <si>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</si>
  <si>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</si>
  <si>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</si>
  <si>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</si>
  <si>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</si>
  <si>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</si>
  <si>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</si>
  <si>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</si>
  <si>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</si>
  <si>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</si>
  <si>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</si>
  <si>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</si>
  <si>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</si>
  <si>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</si>
  <si>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</si>
  <si>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</si>
  <si>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</si>
  <si>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</si>
  <si>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</si>
  <si>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</si>
  <si>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</si>
  <si>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</si>
  <si>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</si>
  <si>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</si>
  <si>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</si>
  <si>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</si>
  <si>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</si>
  <si>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</si>
  <si>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</si>
  <si>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</si>
  <si>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</si>
  <si>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</si>
  <si>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</si>
  <si>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</si>
  <si>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</si>
  <si>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</si>
  <si>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</si>
  <si>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</si>
  <si>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</si>
  <si>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</si>
  <si>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</si>
  <si>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</si>
  <si>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</si>
  <si>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</si>
  <si>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</si>
  <si>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</si>
  <si>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</si>
  <si>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</si>
  <si>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</si>
  <si>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</si>
  <si>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</si>
  <si>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</si>
  <si>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</si>
  <si>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</si>
  <si>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</si>
  <si>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</si>
  <si>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</si>
  <si>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</si>
  <si>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</si>
  <si>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</si>
  <si>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</si>
  <si>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</si>
  <si>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</si>
  <si>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</si>
  <si>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</si>
  <si>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</si>
  <si>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</si>
  <si>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</si>
  <si>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</si>
  <si>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</si>
  <si>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</si>
  <si>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</si>
  <si>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</si>
  <si>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</si>
  <si>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</si>
  <si>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</si>
  <si>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</si>
  <si>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</si>
  <si>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</si>
  <si>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</si>
  <si>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</si>
  <si>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</si>
  <si>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</si>
  <si>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</si>
  <si>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</si>
  <si>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</si>
  <si>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</si>
  <si>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</si>
  <si>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</si>
  <si>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</si>
  <si>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</si>
  <si>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</si>
  <si>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</si>
  <si>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</si>
  <si>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</si>
  <si>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</si>
  <si>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</si>
  <si>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</si>
  <si>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</si>
  <si>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</si>
  <si>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</si>
  <si>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</si>
  <si>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</si>
  <si>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</si>
  <si>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</si>
  <si>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</si>
  <si>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</si>
  <si>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</si>
  <si>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</si>
  <si>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</si>
  <si>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</si>
  <si>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</si>
  <si>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</si>
  <si>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</si>
  <si>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</si>
  <si>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</si>
  <si>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</si>
  <si>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</si>
  <si>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</si>
  <si>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</si>
  <si>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</si>
  <si>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</si>
  <si>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</si>
  <si>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</si>
  <si>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</si>
  <si>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</si>
  <si>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</si>
  <si>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</si>
  <si>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</si>
  <si>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</si>
  <si>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</si>
  <si>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</si>
  <si>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</si>
  <si>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</si>
  <si>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</si>
  <si>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</si>
  <si>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</si>
  <si>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</si>
  <si>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</si>
  <si>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</si>
  <si>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</si>
  <si>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</si>
  <si>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</si>
  <si>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</si>
  <si>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</si>
  <si>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</si>
  <si>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</si>
  <si>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</si>
  <si>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</si>
  <si>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</si>
  <si>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</si>
  <si>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</si>
  <si>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</si>
  <si>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</si>
  <si>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</si>
  <si>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</si>
  <si>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</si>
  <si>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</si>
  <si>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</si>
  <si>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</si>
  <si>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</si>
  <si>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</si>
  <si>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</si>
  <si>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</si>
  <si>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</si>
  <si>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</si>
  <si>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</si>
  <si>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</si>
  <si>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</si>
  <si>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</si>
  <si>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</si>
  <si>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</si>
  <si>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</si>
  <si>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</si>
  <si>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</si>
  <si>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</si>
  <si>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</si>
  <si>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</si>
  <si>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</si>
  <si>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</si>
  <si>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</si>
  <si>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</si>
  <si>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</si>
  <si>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</si>
  <si>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</si>
  <si>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</si>
  <si>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</si>
  <si>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</si>
  <si>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</si>
  <si>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</si>
  <si>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</si>
  <si>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</si>
  <si>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</si>
  <si>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</si>
  <si>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</si>
  <si>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</si>
  <si>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</si>
  <si>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</si>
  <si>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</si>
  <si>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</si>
  <si>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</si>
  <si>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</si>
  <si>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</si>
  <si>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</si>
  <si>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</si>
  <si>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</si>
  <si>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</si>
  <si>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</si>
  <si>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</si>
  <si>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</si>
  <si>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</si>
  <si>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</si>
  <si>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</si>
  <si>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</si>
  <si>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</si>
  <si>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</si>
  <si>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</si>
  <si>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</si>
  <si>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</si>
  <si>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</si>
  <si>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</si>
  <si>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</si>
  <si>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</si>
  <si>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</si>
  <si>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</si>
  <si>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</si>
  <si>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</si>
  <si>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</si>
  <si>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</si>
  <si>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</si>
  <si>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</si>
  <si>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</si>
  <si>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</si>
  <si>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</si>
  <si>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</si>
  <si>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</si>
  <si>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</si>
  <si>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</si>
  <si>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</si>
  <si>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</si>
  <si>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</si>
  <si>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</si>
  <si>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</si>
  <si>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</si>
  <si>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</si>
  <si>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</si>
  <si>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</si>
  <si>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</si>
  <si>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</si>
  <si>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</si>
  <si>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</si>
  <si>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</si>
  <si>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</si>
  <si>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</si>
  <si>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</si>
  <si>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</si>
  <si>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</si>
  <si>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</si>
  <si>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</si>
  <si>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</si>
  <si>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</si>
  <si>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</si>
  <si>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</si>
  <si>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</si>
  <si>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</si>
  <si>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</si>
  <si>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</si>
  <si>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</si>
  <si>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</si>
  <si>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</si>
  <si>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</si>
  <si>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</si>
  <si>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</si>
  <si>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</si>
  <si>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</si>
  <si>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</si>
  <si>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</si>
  <si>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</si>
  <si>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</si>
  <si>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</si>
  <si>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</si>
  <si>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</si>
  <si>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</si>
  <si>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</si>
  <si>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</si>
  <si>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</si>
  <si>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</si>
  <si>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</si>
  <si>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</si>
  <si>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</si>
  <si>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</si>
  <si>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</si>
  <si>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</si>
  <si>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</si>
  <si>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</si>
  <si>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</si>
  <si>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</si>
  <si>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</si>
  <si>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</si>
  <si>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</si>
  <si>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</si>
  <si>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</si>
  <si>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</si>
  <si>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</si>
  <si>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</si>
  <si>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</si>
  <si>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</si>
  <si>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</si>
  <si>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</si>
  <si>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</si>
  <si>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</si>
  <si>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</si>
  <si>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</si>
  <si>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</si>
  <si>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</si>
  <si>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</si>
  <si>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</si>
  <si>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</si>
  <si>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</si>
  <si>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</si>
  <si>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</si>
  <si>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</si>
  <si>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</si>
  <si>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</si>
  <si>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</si>
  <si>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</si>
  <si>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</si>
  <si>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</si>
  <si>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</si>
  <si>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</si>
  <si>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</si>
  <si>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</si>
  <si>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</si>
  <si>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</si>
  <si>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</si>
  <si>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</si>
  <si>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</si>
  <si>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</si>
  <si>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</si>
  <si>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</si>
  <si>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</si>
  <si>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</si>
  <si>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</si>
  <si>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</si>
  <si>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</si>
  <si>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</si>
  <si>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</si>
  <si>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</si>
  <si>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</si>
  <si>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</si>
  <si>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</si>
  <si>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</si>
  <si>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</si>
  <si>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</si>
  <si>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</si>
  <si>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</si>
  <si>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</si>
  <si>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</si>
  <si>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</si>
  <si>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</si>
  <si>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</si>
  <si>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</si>
  <si>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</si>
  <si>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</si>
  <si>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</si>
  <si>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</si>
  <si>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</si>
  <si>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</si>
  <si>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</si>
  <si>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</si>
  <si>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</si>
  <si>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</si>
  <si>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</si>
  <si>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</si>
  <si>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</si>
  <si>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</si>
  <si>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</si>
  <si>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</si>
  <si>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</si>
  <si>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</si>
  <si>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</si>
  <si>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</si>
  <si>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</si>
  <si>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</si>
  <si>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</si>
  <si>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</si>
  <si>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</si>
  <si>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</si>
  <si>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</si>
  <si>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</si>
  <si>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</si>
  <si>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</si>
  <si>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</si>
  <si>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</si>
  <si>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</si>
  <si>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</si>
  <si>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</si>
  <si>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</si>
  <si>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</si>
  <si>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</si>
  <si>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</si>
  <si>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</si>
  <si>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</si>
  <si>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</si>
  <si>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</si>
  <si>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</si>
  <si>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</si>
  <si>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</si>
  <si>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</si>
  <si>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</si>
  <si>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</si>
  <si>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</si>
  <si>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</si>
  <si>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</si>
  <si>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</si>
  <si>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</si>
  <si>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</si>
  <si>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</si>
  <si>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</si>
  <si>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</si>
  <si>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</si>
  <si>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</si>
  <si>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</si>
  <si>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</si>
  <si>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</si>
  <si>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</si>
  <si>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</si>
  <si>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</si>
  <si>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</si>
  <si>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</si>
  <si>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</si>
  <si>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</si>
  <si>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</si>
  <si>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</si>
  <si>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</si>
  <si>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</si>
  <si>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</si>
  <si>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</si>
  <si>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</si>
  <si>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</si>
  <si>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</si>
  <si>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</si>
  <si>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</si>
  <si>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</si>
  <si>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</si>
  <si>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</si>
  <si>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</si>
  <si>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</si>
  <si>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</si>
  <si>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</si>
  <si>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</si>
  <si>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</si>
  <si>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</si>
  <si>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</si>
  <si>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</si>
  <si>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</si>
  <si>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</si>
  <si>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</si>
  <si>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</si>
  <si>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</si>
  <si>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</si>
  <si>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</si>
  <si>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</si>
  <si>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</si>
  <si>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</si>
  <si>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</si>
  <si>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</si>
  <si>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</si>
  <si>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</si>
  <si>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</si>
  <si>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</si>
  <si>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</si>
  <si>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</si>
  <si>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</si>
  <si>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</si>
  <si>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</si>
  <si>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</si>
  <si>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</si>
  <si>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</si>
  <si>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</si>
  <si>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</si>
  <si>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</si>
  <si>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</si>
  <si>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</si>
  <si>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</si>
  <si>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</si>
  <si>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</si>
  <si>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</si>
  <si>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</si>
  <si>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</si>
  <si>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</si>
  <si>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</si>
  <si>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</si>
  <si>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</si>
  <si>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</si>
  <si>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</si>
  <si>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</si>
  <si>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</si>
  <si>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</si>
  <si>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</si>
  <si>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</si>
  <si>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</si>
  <si>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</si>
  <si>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</si>
  <si>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</si>
  <si>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</si>
  <si>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</si>
  <si>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</si>
  <si>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</si>
  <si>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</si>
  <si>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</si>
  <si>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</si>
  <si>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</si>
  <si>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</si>
  <si>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</si>
  <si>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</si>
  <si>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</si>
  <si>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</si>
  <si>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</si>
  <si>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</si>
  <si>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</si>
  <si>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</si>
  <si>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</si>
  <si>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</si>
  <si>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</si>
  <si>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</si>
  <si>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</si>
  <si>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</si>
  <si>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</si>
  <si>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</si>
  <si>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</si>
  <si>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</si>
  <si>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</si>
  <si>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</si>
  <si>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</si>
  <si>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</si>
  <si>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</si>
  <si>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</si>
  <si>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</si>
  <si>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</si>
  <si>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</si>
  <si>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</si>
  <si>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</si>
  <si>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</si>
  <si>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</si>
  <si>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</si>
  <si>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</si>
  <si>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</si>
  <si>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</si>
  <si>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</si>
  <si>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</si>
  <si>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</si>
  <si>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</si>
  <si>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</si>
  <si>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</si>
  <si>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</si>
  <si>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</si>
  <si>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</si>
  <si>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</si>
  <si>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</si>
  <si>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</si>
  <si>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</si>
  <si>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</si>
  <si>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</si>
  <si>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</si>
  <si>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</si>
  <si>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</si>
  <si>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</si>
  <si>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</si>
  <si>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</si>
  <si>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</si>
  <si>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</si>
  <si>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</si>
  <si>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</si>
  <si>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</si>
  <si>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</si>
  <si>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</si>
  <si>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</si>
  <si>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</si>
  <si>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</si>
  <si>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</si>
  <si>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</si>
  <si>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</si>
  <si>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</si>
  <si>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</si>
  <si>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</si>
  <si>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</si>
  <si>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</si>
  <si>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</si>
  <si>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</si>
  <si>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</si>
  <si>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</si>
  <si>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</si>
  <si>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</si>
  <si>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</si>
  <si>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</si>
  <si>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</si>
  <si>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</si>
  <si>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</si>
  <si>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</si>
  <si>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</si>
  <si>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</si>
  <si>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</si>
  <si>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</si>
  <si>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</si>
  <si>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</si>
  <si>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</si>
  <si>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</si>
  <si>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</si>
  <si>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</si>
  <si>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</si>
  <si>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</si>
  <si>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</si>
  <si>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</si>
  <si>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</si>
  <si>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</si>
  <si>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</si>
  <si>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</si>
  <si>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</si>
  <si>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</si>
  <si>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</si>
  <si>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</si>
  <si>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</si>
  <si>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</si>
  <si>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</si>
  <si>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</si>
  <si>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</si>
  <si>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</si>
  <si>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</si>
  <si>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</si>
  <si>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</si>
  <si>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</si>
  <si>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</si>
  <si>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</si>
  <si>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</si>
  <si>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</si>
  <si>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</si>
  <si>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</si>
  <si>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</si>
  <si>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</si>
  <si>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</si>
  <si>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</si>
  <si>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</si>
  <si>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</si>
  <si>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</si>
  <si>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</si>
  <si>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</si>
  <si>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</si>
  <si>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</si>
  <si>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</si>
  <si>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</si>
  <si>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</si>
  <si>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</si>
  <si>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</si>
  <si>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</si>
  <si>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</si>
  <si>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</si>
  <si>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</si>
  <si>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</si>
  <si>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</si>
  <si>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</si>
  <si>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</si>
  <si>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</si>
  <si>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</si>
  <si>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</si>
  <si>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</si>
  <si>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</si>
  <si>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</si>
  <si>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</si>
  <si>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</si>
  <si>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</si>
  <si>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</si>
  <si>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</si>
  <si>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</si>
  <si>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</si>
  <si>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</si>
  <si>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</si>
  <si>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</si>
  <si>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</si>
  <si>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</si>
  <si>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</si>
  <si>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</si>
  <si>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</si>
  <si>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</si>
  <si>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</si>
  <si>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</si>
  <si>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</si>
  <si>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</si>
  <si>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</si>
  <si>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</si>
  <si>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</si>
  <si>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</si>
  <si>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</si>
  <si>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</si>
  <si>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</si>
  <si>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</si>
  <si>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</si>
  <si>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</si>
  <si>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</si>
  <si>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</si>
  <si>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</si>
  <si>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</si>
  <si>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</si>
  <si>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</si>
  <si>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</si>
  <si>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</si>
  <si>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</si>
  <si>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</si>
  <si>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</si>
  <si>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</si>
  <si>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</si>
  <si>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</si>
  <si>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</si>
  <si>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</si>
  <si>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</si>
  <si>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</si>
  <si>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</si>
  <si>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</si>
  <si>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</si>
  <si>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</si>
  <si>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</si>
  <si>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</si>
  <si>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</si>
  <si>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</si>
  <si>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</si>
  <si>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</si>
  <si>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</si>
  <si>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</si>
  <si>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</si>
  <si>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</si>
  <si>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</si>
  <si>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</si>
  <si>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</si>
  <si>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</si>
  <si>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</si>
  <si>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</si>
  <si>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</si>
  <si>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</si>
  <si>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</si>
  <si>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</si>
  <si>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</si>
  <si>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</si>
  <si>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</si>
  <si>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</si>
  <si>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</si>
  <si>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</si>
  <si>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</si>
  <si>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</si>
  <si>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</si>
  <si>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</si>
  <si>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</si>
  <si>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</si>
  <si>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</si>
  <si>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</si>
  <si>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</si>
  <si>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</si>
  <si>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</si>
  <si>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</si>
  <si>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</si>
  <si>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</si>
  <si>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</si>
  <si>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</si>
  <si>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</si>
  <si>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</si>
  <si>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</si>
  <si>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</si>
  <si>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</si>
  <si>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</si>
  <si>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</si>
  <si>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</si>
  <si>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</si>
  <si>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</si>
  <si>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</si>
  <si>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</si>
  <si>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</si>
  <si>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</si>
  <si>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</si>
  <si>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</si>
  <si>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</si>
  <si>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</si>
  <si>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</si>
  <si>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</si>
  <si>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</si>
  <si>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</si>
  <si>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</si>
  <si>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</si>
  <si>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</si>
  <si>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</si>
  <si>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</si>
  <si>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</si>
  <si>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</si>
  <si>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</si>
  <si>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</si>
  <si>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</si>
  <si>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</si>
  <si>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</si>
  <si>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</si>
  <si>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</si>
  <si>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</si>
  <si>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</si>
  <si>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</si>
  <si>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</si>
  <si>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</si>
  <si>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</si>
  <si>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</si>
  <si>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</si>
  <si>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</si>
  <si>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</si>
  <si>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</si>
  <si>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</si>
  <si>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</si>
  <si>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</si>
  <si>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</si>
  <si>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</si>
  <si>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</si>
  <si>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</si>
  <si>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</si>
  <si>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</si>
  <si>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</si>
  <si>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</si>
  <si>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</si>
  <si>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</si>
  <si>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</si>
  <si>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</si>
  <si>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</si>
  <si>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</si>
  <si>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</si>
  <si>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</si>
  <si>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</si>
  <si>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</si>
  <si>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</si>
  <si>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</si>
  <si>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</si>
  <si>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</si>
  <si>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</si>
  <si>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</si>
  <si>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</si>
  <si>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</si>
  <si>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</si>
  <si>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</si>
  <si>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</si>
  <si>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</si>
  <si>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</si>
  <si>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</si>
  <si>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</si>
  <si>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</si>
  <si>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</si>
  <si>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</si>
  <si>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</si>
  <si>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</si>
  <si>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</si>
  <si>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</si>
  <si>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</si>
  <si>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</si>
  <si>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</si>
  <si>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</si>
  <si>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</si>
  <si>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</si>
  <si>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</si>
  <si>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</si>
  <si>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</si>
  <si>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</si>
  <si>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</si>
  <si>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</si>
  <si>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</si>
  <si>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</si>
  <si>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</si>
  <si>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</si>
  <si>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</si>
  <si>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</si>
  <si>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</si>
  <si>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</si>
  <si>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</si>
  <si>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</si>
  <si>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</si>
  <si>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</si>
  <si>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</si>
  <si>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</si>
  <si>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</si>
  <si>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</si>
  <si>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</si>
  <si>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</si>
  <si>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</si>
  <si>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</si>
  <si>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</si>
  <si>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</si>
  <si>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</si>
  <si>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</si>
  <si>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</si>
  <si>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</si>
  <si>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</si>
  <si>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</si>
  <si>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</si>
  <si>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</si>
  <si>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</si>
  <si>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</si>
  <si>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</si>
  <si>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</si>
  <si>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</si>
  <si>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</si>
  <si>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</si>
  <si>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</si>
  <si>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</si>
  <si>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</si>
  <si>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</si>
  <si>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</si>
  <si>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</si>
  <si>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</si>
  <si>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</si>
  <si>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</si>
  <si>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</si>
  <si>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</si>
  <si>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</si>
  <si>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</si>
  <si>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</si>
  <si>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</si>
  <si>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</si>
  <si>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</si>
  <si>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</si>
  <si>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</si>
  <si>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</si>
  <si>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</si>
  <si>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</si>
  <si>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</si>
  <si>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</si>
  <si>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</si>
  <si>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</si>
  <si>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</si>
  <si>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</si>
  <si>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</si>
  <si>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</si>
  <si>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</si>
  <si>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</si>
  <si>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</si>
  <si>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</si>
  <si>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</si>
  <si>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</si>
  <si>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</si>
  <si>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</si>
  <si>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</si>
  <si>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</si>
  <si>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</si>
  <si>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</si>
  <si>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</si>
  <si>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</si>
  <si>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</si>
  <si>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</si>
  <si>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</si>
  <si>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</si>
  <si>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</si>
  <si>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</si>
  <si>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</si>
  <si>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</si>
  <si>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</si>
  <si>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</si>
  <si>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</si>
  <si>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</si>
  <si>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</si>
  <si>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</si>
  <si>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</si>
  <si>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</si>
  <si>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</si>
  <si>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</si>
  <si>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</si>
  <si>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</si>
  <si>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</si>
  <si>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</si>
  <si>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</si>
  <si>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</si>
  <si>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</si>
  <si>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</si>
  <si>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</si>
  <si>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</si>
  <si>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</si>
  <si>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</si>
  <si>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</si>
  <si>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</si>
  <si>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</si>
  <si>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</si>
  <si>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</si>
  <si>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</si>
  <si>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</si>
  <si>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</si>
  <si>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</si>
  <si>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</si>
  <si>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</si>
  <si>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</si>
  <si>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</si>
  <si>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</si>
  <si>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</si>
  <si>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</si>
  <si>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</si>
  <si>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</si>
  <si>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</si>
  <si>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</si>
  <si>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</si>
  <si>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</si>
  <si>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</si>
  <si>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</si>
  <si>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</si>
  <si>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</si>
  <si>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</si>
  <si>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</si>
  <si>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</si>
  <si>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</si>
  <si>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</si>
  <si>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</si>
  <si>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</si>
  <si>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</si>
  <si>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</si>
  <si>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</si>
  <si>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</si>
  <si>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</si>
  <si>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</si>
  <si>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</si>
  <si>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</si>
  <si>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</si>
  <si>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</si>
  <si>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</si>
  <si>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</si>
  <si>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</si>
  <si>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</si>
  <si>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</si>
  <si>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</si>
  <si>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</si>
  <si>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</si>
  <si>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</si>
  <si>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</si>
  <si>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</si>
  <si>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</si>
  <si>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</si>
  <si>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</si>
  <si>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</si>
  <si>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</si>
  <si>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</si>
  <si>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</si>
  <si>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</si>
  <si>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</si>
  <si>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</si>
  <si>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</si>
  <si>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</si>
  <si>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</si>
  <si>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</si>
  <si>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</si>
  <si>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</si>
  <si>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</si>
  <si>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</si>
  <si>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</si>
  <si>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</si>
  <si>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</si>
  <si>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</si>
  <si>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</si>
  <si>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</si>
  <si>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</si>
  <si>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</si>
  <si>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</si>
  <si>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</si>
  <si>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</si>
  <si>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</si>
  <si>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</si>
  <si>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</si>
  <si>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</si>
  <si>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</si>
  <si>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</si>
  <si>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</si>
  <si>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</si>
  <si>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</si>
  <si>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</si>
  <si>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</si>
  <si>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</si>
  <si>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</si>
  <si>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</si>
  <si>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</si>
  <si>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</si>
  <si>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</si>
  <si>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</si>
  <si>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</si>
  <si>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</si>
  <si>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</si>
  <si>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</si>
  <si>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</si>
  <si>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</si>
  <si>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</si>
  <si>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</si>
  <si>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</si>
  <si>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</si>
  <si>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</si>
  <si>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</si>
  <si>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</si>
  <si>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</si>
  <si>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</si>
  <si>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</si>
  <si>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</si>
  <si>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</si>
  <si>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</si>
  <si>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</si>
  <si>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</si>
  <si>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</si>
  <si>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</si>
  <si>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</si>
  <si>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</si>
  <si>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</si>
  <si>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</si>
  <si>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</si>
  <si>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</si>
  <si>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</si>
  <si>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</si>
  <si>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</si>
  <si>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</si>
  <si>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</si>
  <si>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</si>
  <si>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</si>
  <si>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</si>
  <si>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</si>
  <si>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</si>
  <si>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</si>
  <si>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</si>
  <si>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</si>
  <si>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</si>
  <si>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</si>
  <si>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</si>
  <si>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</si>
  <si>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</si>
  <si>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</si>
  <si>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</si>
  <si>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</si>
  <si>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</si>
  <si>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</si>
  <si>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</si>
  <si>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</si>
  <si>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</si>
  <si>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</si>
  <si>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</si>
  <si>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</si>
  <si>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</si>
  <si>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</si>
  <si>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</si>
  <si>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</si>
  <si>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</si>
  <si>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</si>
  <si>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</si>
  <si>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</si>
  <si>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</si>
  <si>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</si>
  <si>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</si>
  <si>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</si>
  <si>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</si>
  <si>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</si>
  <si>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</si>
  <si>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</si>
  <si>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</si>
  <si>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</si>
  <si>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</si>
  <si>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</si>
  <si>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</si>
  <si>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</si>
  <si>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</si>
  <si>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</si>
  <si>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</si>
  <si>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</si>
  <si>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</si>
  <si>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</si>
  <si>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</si>
  <si>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</si>
  <si>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</si>
  <si>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</si>
  <si>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</si>
  <si>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</si>
  <si>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</si>
  <si>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</si>
  <si>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</si>
  <si>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</si>
  <si>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</si>
  <si>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</si>
  <si>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</si>
  <si>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</si>
  <si>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</si>
  <si>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</si>
  <si>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</si>
  <si>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</si>
  <si>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</si>
  <si>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</si>
  <si>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</si>
  <si>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</si>
  <si>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</si>
  <si>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</si>
  <si>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</si>
  <si>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</si>
  <si>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</si>
  <si>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</si>
  <si>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</si>
  <si>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</si>
  <si>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</si>
  <si>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</si>
  <si>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</si>
  <si>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</si>
  <si>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</si>
  <si>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</si>
  <si>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</si>
  <si>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</si>
  <si>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</si>
  <si>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</si>
  <si>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</si>
  <si>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</si>
  <si>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</si>
  <si>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</si>
  <si>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</si>
  <si>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</si>
  <si>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</si>
  <si>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</si>
  <si>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</si>
  <si>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</si>
  <si>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</si>
  <si>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</si>
  <si>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</si>
  <si>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</si>
  <si>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</si>
  <si>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</si>
  <si>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</si>
  <si>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</si>
  <si>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</si>
  <si>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</si>
  <si>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</si>
  <si>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</si>
  <si>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</si>
  <si>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</si>
  <si>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</si>
  <si>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</si>
  <si>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</si>
  <si>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</si>
  <si>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</si>
  <si>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</si>
  <si>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</si>
  <si>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</si>
  <si>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</si>
  <si>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</si>
  <si>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</si>
  <si>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</si>
  <si>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</si>
  <si>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</si>
  <si>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</si>
  <si>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</si>
  <si>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</si>
  <si>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</si>
  <si>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</si>
  <si>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</si>
  <si>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</si>
  <si>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</si>
  <si>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</si>
  <si>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</si>
  <si>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</si>
  <si>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</si>
  <si>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</si>
  <si>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</si>
  <si>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</si>
  <si>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</si>
  <si>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</si>
  <si>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</si>
  <si>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</si>
  <si>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</si>
  <si>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</si>
  <si>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</si>
  <si>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</si>
  <si>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</si>
  <si>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</si>
  <si>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</si>
  <si>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</si>
  <si>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</si>
  <si>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</si>
  <si>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</si>
  <si>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</si>
  <si>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</si>
  <si>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</si>
  <si>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</si>
  <si>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</si>
  <si>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</si>
  <si>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</si>
  <si>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</si>
  <si>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</si>
  <si>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</si>
  <si>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</si>
  <si>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</si>
  <si>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</si>
  <si>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</si>
  <si>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</si>
  <si>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</si>
  <si>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</si>
  <si>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</si>
  <si>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</si>
  <si>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</si>
  <si>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</si>
  <si>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</si>
  <si>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</si>
  <si>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</si>
  <si>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</si>
  <si>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</si>
  <si>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</si>
  <si>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</si>
  <si>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</si>
  <si>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</si>
  <si>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</si>
  <si>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</si>
  <si>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</si>
  <si>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</si>
  <si>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</si>
  <si>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</si>
  <si>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</si>
  <si>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</si>
  <si>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</si>
  <si>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</si>
  <si>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</si>
  <si>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</si>
  <si>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</si>
  <si>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</si>
  <si>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</si>
  <si>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</si>
  <si>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</si>
  <si>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</si>
  <si>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</si>
  <si>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</si>
  <si>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</si>
  <si>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</si>
  <si>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</si>
  <si>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</si>
  <si>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</si>
  <si>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</si>
  <si>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</si>
  <si>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</si>
  <si>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</si>
  <si>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</si>
  <si>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</si>
  <si>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</si>
  <si>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</si>
  <si>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</si>
  <si>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</si>
  <si>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</si>
  <si>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</si>
  <si>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</si>
  <si>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</si>
  <si>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</si>
  <si>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</si>
  <si>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</si>
  <si>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</si>
  <si>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</si>
  <si>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</si>
  <si>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</si>
  <si>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</si>
  <si>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</si>
  <si>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</si>
  <si>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</si>
  <si>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</si>
  <si>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</si>
  <si>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</si>
  <si>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</si>
  <si>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</si>
  <si>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</si>
  <si>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</si>
  <si>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</si>
  <si>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</si>
  <si>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</si>
  <si>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</si>
  <si>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</si>
  <si>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</si>
  <si>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</si>
  <si>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</si>
  <si>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</si>
  <si>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</si>
  <si>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</si>
  <si>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</si>
  <si>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</si>
  <si>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</si>
  <si>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</si>
  <si>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</si>
  <si>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</si>
  <si>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</si>
  <si>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</si>
  <si>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</si>
  <si>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</si>
  <si>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</si>
  <si>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</si>
  <si>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</si>
  <si>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</si>
  <si>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</si>
  <si>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</si>
  <si>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</si>
  <si>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</si>
  <si>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</si>
  <si>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</si>
  <si>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</si>
  <si>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</si>
  <si>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</si>
  <si>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</si>
  <si>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</si>
  <si>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</si>
  <si>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</si>
  <si>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</si>
  <si>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</si>
  <si>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</si>
  <si>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</si>
  <si>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</si>
  <si>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</si>
  <si>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</si>
  <si>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</si>
  <si>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</si>
  <si>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</si>
  <si>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</si>
  <si>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</si>
  <si>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</si>
  <si>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</si>
  <si>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</si>
  <si>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</si>
  <si>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</si>
  <si>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</si>
  <si>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</si>
  <si>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</si>
  <si>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</si>
  <si>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</si>
  <si>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</si>
  <si>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</si>
  <si>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</si>
  <si>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</si>
  <si>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</si>
  <si>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</si>
  <si>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</si>
  <si>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</si>
  <si>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</si>
  <si>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</si>
  <si>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</si>
  <si>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</si>
  <si>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</si>
  <si>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</si>
  <si>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</si>
  <si>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</si>
  <si>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</si>
  <si>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</si>
  <si>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</si>
  <si>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</si>
  <si>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</si>
  <si>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</si>
  <si>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</si>
  <si>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</si>
  <si>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</si>
  <si>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</si>
  <si>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</si>
  <si>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</si>
  <si>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</si>
  <si>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</si>
  <si>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</si>
  <si>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</si>
  <si>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</si>
  <si>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</si>
  <si>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</si>
  <si>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</si>
  <si>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</si>
  <si>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</si>
  <si>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</si>
  <si>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</si>
  <si>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</si>
  <si>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</si>
  <si>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</si>
  <si>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</si>
  <si>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</si>
  <si>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</si>
  <si>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</si>
  <si>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</si>
  <si>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</si>
  <si>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</si>
  <si>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</si>
  <si>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</si>
  <si>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</si>
  <si>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</si>
  <si>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</si>
  <si>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</si>
  <si>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</si>
  <si>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</si>
  <si>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</si>
  <si>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</si>
  <si>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</si>
  <si>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</si>
  <si>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</si>
  <si>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</si>
  <si>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</si>
  <si>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</si>
  <si>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</si>
  <si>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</si>
  <si>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</si>
  <si>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</si>
  <si>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</si>
  <si>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</si>
  <si>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</si>
  <si>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</si>
  <si>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</si>
  <si>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</si>
  <si>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</si>
  <si>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</si>
  <si>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</si>
  <si>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</si>
  <si>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</si>
  <si>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</si>
  <si>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</si>
  <si>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</si>
  <si>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</si>
  <si>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</si>
  <si>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</si>
  <si>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</si>
  <si>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</si>
  <si>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</si>
  <si>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</si>
  <si>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</si>
  <si>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</si>
  <si>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</si>
  <si>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</si>
  <si>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</si>
  <si>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</si>
  <si>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</si>
  <si>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</si>
  <si>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</si>
  <si>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</si>
  <si>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</si>
  <si>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</si>
  <si>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</si>
  <si>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</si>
  <si>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</si>
  <si>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</si>
  <si>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</si>
  <si>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</si>
  <si>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</si>
  <si>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</si>
  <si>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</si>
  <si>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</si>
  <si>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</si>
  <si>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</si>
  <si>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</si>
  <si>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</si>
  <si>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</si>
  <si>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</si>
  <si>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</si>
  <si>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</si>
  <si>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</si>
  <si>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</si>
  <si>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</si>
  <si>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</si>
  <si>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</si>
  <si>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</si>
  <si>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</si>
  <si>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</si>
  <si>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</si>
  <si>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</si>
  <si>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</si>
  <si>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</si>
  <si>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</si>
  <si>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</si>
  <si>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</si>
  <si>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</si>
  <si>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</si>
  <si>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</si>
  <si>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</si>
  <si>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</si>
  <si>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</si>
  <si>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</si>
  <si>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</si>
  <si>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</si>
  <si>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</si>
  <si>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</si>
  <si>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</si>
  <si>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</si>
  <si>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</si>
  <si>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</si>
  <si>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</si>
  <si>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</si>
  <si>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</si>
  <si>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</si>
  <si>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</si>
  <si>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</si>
  <si>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</si>
  <si>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</si>
  <si>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</si>
  <si>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</si>
  <si>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</si>
  <si>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</si>
  <si>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</si>
  <si>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</si>
  <si>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</si>
  <si>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</si>
  <si>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</si>
  <si>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</si>
  <si>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</si>
  <si>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</si>
  <si>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</si>
  <si>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</si>
  <si>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</si>
  <si>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</si>
  <si>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</si>
  <si>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</si>
  <si>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</si>
  <si>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</si>
  <si>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</si>
  <si>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</si>
  <si>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</si>
  <si>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</si>
  <si>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</si>
  <si>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</si>
  <si>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</si>
  <si>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</si>
  <si>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</si>
  <si>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</si>
  <si>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</si>
  <si>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</si>
  <si>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</si>
  <si>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</si>
  <si>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</si>
  <si>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</si>
  <si>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</si>
  <si>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</si>
  <si>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</si>
  <si>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</si>
  <si>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</si>
  <si>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</si>
  <si>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</si>
  <si>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</si>
  <si>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</si>
  <si>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</si>
  <si>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</si>
  <si>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</si>
  <si>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</si>
  <si>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</si>
  <si>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</si>
  <si>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</si>
  <si>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</si>
  <si>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</si>
  <si>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</si>
  <si>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</si>
  <si>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</si>
  <si>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</si>
  <si>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</si>
  <si>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</si>
  <si>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</si>
  <si>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</si>
  <si>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</si>
  <si>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</si>
  <si>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</si>
  <si>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</si>
  <si>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</si>
  <si>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</si>
  <si>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</si>
  <si>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</si>
  <si>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</si>
  <si>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</si>
  <si>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</si>
  <si>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</si>
  <si>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</si>
  <si>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</si>
  <si>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</si>
  <si>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</si>
  <si>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</si>
  <si>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</si>
  <si>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</si>
  <si>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</si>
  <si>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</si>
  <si>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</si>
  <si>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</si>
  <si>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</si>
  <si>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</si>
  <si>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</si>
  <si>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</si>
  <si>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</si>
  <si>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</si>
  <si>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</si>
  <si>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</si>
  <si>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</si>
  <si>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</si>
  <si>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</si>
  <si>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</si>
  <si>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</si>
  <si>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</si>
  <si>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</si>
  <si>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</si>
  <si>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</si>
  <si>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</si>
  <si>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</si>
  <si>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</si>
  <si>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</si>
  <si>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</si>
  <si>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</si>
  <si>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</si>
  <si>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</si>
  <si>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</si>
  <si>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</si>
  <si>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</si>
  <si>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</si>
  <si>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</si>
  <si>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</si>
  <si>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</si>
  <si>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</si>
  <si>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</si>
  <si>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</si>
  <si>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</si>
  <si>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</si>
  <si>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</si>
  <si>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</si>
  <si>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</si>
  <si>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</si>
  <si>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</si>
  <si>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</si>
  <si>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</si>
  <si>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</si>
  <si>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</si>
  <si>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</si>
  <si>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</si>
  <si>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</si>
  <si>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</si>
  <si>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</si>
  <si>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</si>
  <si>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</si>
  <si>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</si>
  <si>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</si>
  <si>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</si>
  <si>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</si>
  <si>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</si>
  <si>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</si>
  <si>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</si>
  <si>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</si>
  <si>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</si>
  <si>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</si>
  <si>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</si>
  <si>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</si>
  <si>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</si>
  <si>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</si>
  <si>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</si>
  <si>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</si>
  <si>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</si>
  <si>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</si>
  <si>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</si>
  <si>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</si>
  <si>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</si>
  <si>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</si>
  <si>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</si>
  <si>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</si>
  <si>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</si>
  <si>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</si>
  <si>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</si>
  <si>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</si>
  <si>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</si>
  <si>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</si>
  <si>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</si>
  <si>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</si>
  <si>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</si>
  <si>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</si>
  <si>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</si>
  <si>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</si>
  <si>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</si>
  <si>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</si>
  <si>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</si>
  <si>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</si>
  <si>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NDR-75-24</t>
  </si>
  <si>
    <t>Блок питания AC/DC с установкой на DIN-рейку, 24В, 3.2А, 76.8Вт  MEANWELL, 32x125.2x102мм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</si>
  <si>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</si>
  <si>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</si>
  <si>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</si>
  <si>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</si>
  <si>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EDR-75-24</t>
  </si>
  <si>
    <t>Источник питания на DIN-рейку 24 В,3.2 А, 76 Вт, MEANWELL, I класс защиты, 32х125х102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</si>
  <si>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</si>
  <si>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</si>
  <si>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</si>
  <si>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</si>
  <si>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</si>
  <si>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</si>
  <si>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</si>
  <si>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</si>
  <si>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</si>
  <si>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</si>
  <si>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</si>
  <si>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</si>
  <si>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</si>
  <si>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</si>
  <si>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</si>
  <si>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</si>
  <si>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</si>
  <si>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</si>
  <si>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</si>
  <si>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</si>
  <si>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</si>
  <si>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</si>
  <si>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</si>
  <si>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</si>
  <si>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</si>
  <si>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</si>
  <si>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</si>
  <si>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</si>
  <si>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</si>
  <si>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</si>
  <si>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</si>
  <si>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</si>
  <si>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</si>
  <si>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</si>
  <si>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</si>
  <si>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</si>
  <si>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</si>
  <si>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</si>
  <si>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</si>
  <si>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</si>
  <si>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</si>
  <si>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</si>
  <si>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</si>
  <si>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</si>
  <si>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</si>
  <si>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</si>
  <si>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</si>
  <si>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</si>
  <si>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</si>
  <si>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</si>
  <si>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</si>
  <si>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</si>
  <si>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</si>
  <si>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</si>
  <si>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</si>
  <si>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</si>
  <si>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</si>
  <si>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</si>
  <si>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</si>
  <si>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</si>
  <si>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</si>
  <si>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</si>
  <si>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</si>
  <si>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</si>
  <si>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</si>
  <si>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</si>
  <si>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</si>
  <si>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</si>
  <si>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</si>
  <si>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</si>
  <si>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</si>
  <si>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</si>
  <si>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</si>
  <si>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</si>
  <si>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</si>
  <si>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</si>
  <si>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</si>
  <si>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</si>
  <si>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</si>
  <si>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</si>
  <si>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</si>
  <si>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</si>
  <si>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</si>
  <si>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</si>
  <si>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</si>
  <si>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</si>
  <si>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</si>
  <si>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</si>
  <si>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</si>
  <si>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</si>
  <si>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</si>
  <si>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</si>
  <si>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</si>
  <si>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</si>
  <si>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</si>
  <si>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</si>
  <si>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</si>
  <si>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</si>
  <si>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</si>
  <si>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</si>
  <si>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</si>
  <si>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</si>
  <si>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</si>
  <si>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</si>
  <si>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</si>
  <si>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</si>
  <si>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</si>
  <si>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</si>
  <si>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</si>
  <si>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</si>
  <si>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</si>
  <si>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</si>
  <si>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</si>
  <si>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</si>
  <si>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</si>
  <si>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</si>
  <si>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</si>
  <si>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</si>
  <si>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</si>
  <si>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</si>
  <si>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</si>
  <si>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</si>
  <si>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</si>
  <si>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</si>
  <si>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</si>
  <si>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</si>
  <si>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</si>
  <si>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</si>
  <si>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</si>
  <si>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</si>
  <si>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</si>
  <si>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</si>
  <si>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</si>
  <si>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</si>
  <si>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</si>
  <si>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</si>
  <si>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</si>
  <si>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</si>
  <si>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</si>
  <si>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</si>
  <si>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</si>
  <si>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</si>
  <si>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</si>
  <si>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</si>
  <si>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</si>
  <si>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</si>
  <si>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</si>
  <si>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</si>
  <si>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</si>
  <si>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</si>
  <si>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</si>
  <si>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</si>
  <si>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</si>
  <si>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</si>
  <si>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</si>
  <si>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</si>
  <si>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</si>
  <si>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</si>
  <si>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</si>
  <si>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</si>
  <si>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</si>
  <si>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</si>
  <si>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</si>
  <si>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</si>
  <si>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</si>
  <si>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</si>
  <si>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</si>
  <si>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</si>
  <si>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</si>
  <si>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</si>
  <si>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</si>
  <si>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</si>
  <si>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</si>
  <si>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</si>
  <si>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</si>
  <si>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</si>
  <si>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</si>
  <si>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</si>
  <si>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</si>
  <si>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V4-R0-70.0024.KIT-1015</t>
  </si>
  <si>
    <t>Разъем для подключения к источнику питания LED ленты 14,4W/m IP20 10mm</t>
  </si>
  <si>
    <t>V4-R0-70.0024.KIT-0801</t>
  </si>
  <si>
    <t>Разъем фиксированный для LED ленты 4,8 и 9,6W/m IP20 8mm (соединение 2х лент) (10 шт. в упак.)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</si>
  <si>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</si>
  <si>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</si>
  <si>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</si>
  <si>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</si>
  <si>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</si>
  <si>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</si>
  <si>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V4-R0-70.0024.KIT-0800</t>
  </si>
  <si>
    <t>Разъем фиксированный для LED ленты 4,8 и 9,6W/m IP20 8mm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</si>
  <si>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</si>
  <si>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</si>
  <si>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V4-R0-70.0024.KIT-1020</t>
  </si>
  <si>
    <t>Поворотный разъем для LED ленты 4,8 и 9,6W/m (T-поворот)</t>
  </si>
  <si>
    <t>V4-R0-70.0007.KIT-0080</t>
  </si>
  <si>
    <t>Силиконовая торцевая крышка для LED ленты 8 мм</t>
  </si>
  <si>
    <t>V4-R0-70.0024.KIT-5521</t>
  </si>
  <si>
    <t>Разъем 5.5/2.1mm Crystal для подключения LED ленты IP65 к источнику питания мама</t>
  </si>
  <si>
    <t>V4-R0-70.0024.KIT-1000</t>
  </si>
  <si>
    <t>Разъем фиксированный для LED ленты 14,4W/m IP20 10mm (соединение 2х лент)</t>
  </si>
  <si>
    <t>V4-R0-70.0007.KIT-0100</t>
  </si>
  <si>
    <t>Силиконовая торцевая крышка для LED ленты 10 мм</t>
  </si>
  <si>
    <t>V4-R0-70.0024.KIT-1177</t>
  </si>
  <si>
    <t>Разъем для подключения к источнику питания высокоэффективной ленты 10 шт. в комплекте</t>
  </si>
  <si>
    <t>V4-R0-70.0024.KIT-1001</t>
  </si>
  <si>
    <t>Разъем фиксированный для LED ленты 14,4W/m IP20 10mm (соединение 2х лент) (10 шт. в упак.)</t>
  </si>
  <si>
    <t>V4-R0-70.0024.STR-0003</t>
  </si>
  <si>
    <t>Разъем двойной 4PIN с проводом для LED ленты RGB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</si>
  <si>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</si>
  <si>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</si>
  <si>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V4-R0-70.0024.KIT-1040</t>
  </si>
  <si>
    <t>Поворотный разъем для LED ленты 14,4W/m (T-поворот)</t>
  </si>
  <si>
    <t>V4-R0-70.0024.STR-0001</t>
  </si>
  <si>
    <t>Разъем 4PIN для LED ленты RGB 10mm (соединение 2х лент)</t>
  </si>
  <si>
    <t>V4-R0-70.0024.KIT-1030</t>
  </si>
  <si>
    <t>Поворотный разъем для LED ленты 14,4W/m (L-поворот)</t>
  </si>
  <si>
    <t>V4-R0-70.0024.KIT-5522</t>
  </si>
  <si>
    <t>Разъем 5.5/2.1mm Crystal для подключения LED ленты IP65 к источнику питания папа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</si>
  <si>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</si>
  <si>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</si>
  <si>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</si>
  <si>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</si>
  <si>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</si>
  <si>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</si>
  <si>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</si>
  <si>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</si>
  <si>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</si>
  <si>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</si>
  <si>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</si>
  <si>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</si>
  <si>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</si>
  <si>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</si>
  <si>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</si>
  <si>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</si>
  <si>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</si>
  <si>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</si>
  <si>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</si>
  <si>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</si>
  <si>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</si>
  <si>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</si>
  <si>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</si>
  <si>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</si>
  <si>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</si>
  <si>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</si>
  <si>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</si>
  <si>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</si>
  <si>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</si>
  <si>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</si>
  <si>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</si>
  <si>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</si>
  <si>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</si>
  <si>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</si>
  <si>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</si>
  <si>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</si>
  <si>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</si>
  <si>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</si>
  <si>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</si>
  <si>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</si>
  <si>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</si>
  <si>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</si>
  <si>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</si>
  <si>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</si>
  <si>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</si>
  <si>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</si>
  <si>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</si>
  <si>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</si>
  <si>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</si>
  <si>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</si>
  <si>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</si>
  <si>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</si>
  <si>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</si>
  <si>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</si>
  <si>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</si>
  <si>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</si>
  <si>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</si>
  <si>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</si>
  <si>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</si>
  <si>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</si>
  <si>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</si>
  <si>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</si>
  <si>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</si>
  <si>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</si>
  <si>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</si>
  <si>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</si>
  <si>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</si>
  <si>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</si>
  <si>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</si>
  <si>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</si>
  <si>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</si>
  <si>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</si>
  <si>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</si>
  <si>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</si>
  <si>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</si>
  <si>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</si>
  <si>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</si>
  <si>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</si>
  <si>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</si>
  <si>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</si>
  <si>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</si>
  <si>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</si>
  <si>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</si>
  <si>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</si>
  <si>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</si>
  <si>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</si>
  <si>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</si>
  <si>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</si>
  <si>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</si>
  <si>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</si>
  <si>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</si>
  <si>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</si>
  <si>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</si>
  <si>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</si>
  <si>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</si>
  <si>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</si>
  <si>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</si>
  <si>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</si>
  <si>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</si>
  <si>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</si>
  <si>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</si>
  <si>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</si>
  <si>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</si>
  <si>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</si>
  <si>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</si>
  <si>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</si>
  <si>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</si>
  <si>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</si>
  <si>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</si>
  <si>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</si>
  <si>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</si>
  <si>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</si>
  <si>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</si>
  <si>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</si>
  <si>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</si>
  <si>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</si>
  <si>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</si>
  <si>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</si>
  <si>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</si>
  <si>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</si>
  <si>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</si>
  <si>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</si>
  <si>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</si>
  <si>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</si>
  <si>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</si>
  <si>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</si>
  <si>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</si>
  <si>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</si>
  <si>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</si>
  <si>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</si>
  <si>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</si>
  <si>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</si>
  <si>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</si>
  <si>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</si>
  <si>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</si>
  <si>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</si>
  <si>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</si>
  <si>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</si>
  <si>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</si>
  <si>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</si>
  <si>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</si>
  <si>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</si>
  <si>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</si>
  <si>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</si>
  <si>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</si>
  <si>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</si>
  <si>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</si>
  <si>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</si>
  <si>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</si>
  <si>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</si>
  <si>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</si>
  <si>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</si>
  <si>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</si>
  <si>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</si>
  <si>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</si>
  <si>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</si>
  <si>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</si>
  <si>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</si>
  <si>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</si>
  <si>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</si>
  <si>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</si>
  <si>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</si>
  <si>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</si>
  <si>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</si>
  <si>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</si>
  <si>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</si>
  <si>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</si>
  <si>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</si>
  <si>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</si>
  <si>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</si>
  <si>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</si>
  <si>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</si>
  <si>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</si>
  <si>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</si>
  <si>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</si>
  <si>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</si>
  <si>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</si>
  <si>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</si>
  <si>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</si>
  <si>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</si>
  <si>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</si>
  <si>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</si>
  <si>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</si>
  <si>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</si>
  <si>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</si>
  <si>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</si>
  <si>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</si>
  <si>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</si>
  <si>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</si>
  <si>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</si>
  <si>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</si>
  <si>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</si>
  <si>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</si>
  <si>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</si>
  <si>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</si>
  <si>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</si>
  <si>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</si>
  <si>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</si>
  <si>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</si>
  <si>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</si>
  <si>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</si>
  <si>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</si>
  <si>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</si>
  <si>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</si>
  <si>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</si>
  <si>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</si>
  <si>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</si>
  <si>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</si>
  <si>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</si>
  <si>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</si>
  <si>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</si>
  <si>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</si>
  <si>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</si>
  <si>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</si>
  <si>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</si>
  <si>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</si>
  <si>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</si>
  <si>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</si>
  <si>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</si>
  <si>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</si>
  <si>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</si>
  <si>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</si>
  <si>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</si>
  <si>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</si>
  <si>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</si>
  <si>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</si>
  <si>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</si>
  <si>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</si>
  <si>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</si>
  <si>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</si>
  <si>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</si>
  <si>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</si>
  <si>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</si>
  <si>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</si>
  <si>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</si>
  <si>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</si>
  <si>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</si>
  <si>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</si>
  <si>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</si>
  <si>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</si>
  <si>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</si>
  <si>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</si>
  <si>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</si>
  <si>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</si>
  <si>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</si>
  <si>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</si>
  <si>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</si>
  <si>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</si>
  <si>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</si>
  <si>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</si>
  <si>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</si>
  <si>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</si>
  <si>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</si>
  <si>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</si>
  <si>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</si>
  <si>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</si>
  <si>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</si>
  <si>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</si>
  <si>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</si>
  <si>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</si>
  <si>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</si>
  <si>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</si>
  <si>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</si>
  <si>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</si>
  <si>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</si>
  <si>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</si>
  <si>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</si>
  <si>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</si>
  <si>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</si>
  <si>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</si>
  <si>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</si>
  <si>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</si>
  <si>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</si>
  <si>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</si>
  <si>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</si>
  <si>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</si>
  <si>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</si>
  <si>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</si>
  <si>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</si>
  <si>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</si>
  <si>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</si>
  <si>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</si>
  <si>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</si>
  <si>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</si>
  <si>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</si>
  <si>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</si>
  <si>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</si>
  <si>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</si>
  <si>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</si>
  <si>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</si>
  <si>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</si>
  <si>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</si>
  <si>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</si>
  <si>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</si>
  <si>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</si>
  <si>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</si>
  <si>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</si>
  <si>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</si>
  <si>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</si>
  <si>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</si>
  <si>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</si>
  <si>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</si>
  <si>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</si>
  <si>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</si>
  <si>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</si>
  <si>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</si>
  <si>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</si>
  <si>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</si>
  <si>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</si>
  <si>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</si>
  <si>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</si>
  <si>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</si>
  <si>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</si>
  <si>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</si>
  <si>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</si>
  <si>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</si>
  <si>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</si>
  <si>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</si>
  <si>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</si>
  <si>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</si>
  <si>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</si>
  <si>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</si>
  <si>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</si>
  <si>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</si>
  <si>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</si>
  <si>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</si>
  <si>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</si>
  <si>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</si>
  <si>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</si>
  <si>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</si>
  <si>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</si>
  <si>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</si>
  <si>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</si>
  <si>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</si>
  <si>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</si>
  <si>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</si>
  <si>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</si>
  <si>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</si>
  <si>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</si>
  <si>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</si>
  <si>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</si>
  <si>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</si>
  <si>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</si>
  <si>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</si>
  <si>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</si>
  <si>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</si>
  <si>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</si>
  <si>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</si>
  <si>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</si>
  <si>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</si>
  <si>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</si>
  <si>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</si>
  <si>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</si>
  <si>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</si>
  <si>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</si>
  <si>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</si>
  <si>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</si>
  <si>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</si>
  <si>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</si>
  <si>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</si>
  <si>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</si>
  <si>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</si>
  <si>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</si>
  <si>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</si>
  <si>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</si>
  <si>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</si>
  <si>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</si>
  <si>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</si>
  <si>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</si>
  <si>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</si>
  <si>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</si>
  <si>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</si>
  <si>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</si>
  <si>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</si>
  <si>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</si>
  <si>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</si>
  <si>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</si>
  <si>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</si>
  <si>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</si>
  <si>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</si>
  <si>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</si>
  <si>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</si>
  <si>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</si>
  <si>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</si>
  <si>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</si>
  <si>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</si>
  <si>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</si>
  <si>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</si>
  <si>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</si>
  <si>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</si>
  <si>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</si>
  <si>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</si>
  <si>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</si>
  <si>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</si>
  <si>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</si>
  <si>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</si>
  <si>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</si>
  <si>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</si>
  <si>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</si>
  <si>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</si>
  <si>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</si>
  <si>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</si>
  <si>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</si>
  <si>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</si>
  <si>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</si>
  <si>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</si>
  <si>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</si>
  <si>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</si>
  <si>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</si>
  <si>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</si>
  <si>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</si>
  <si>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</si>
  <si>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</si>
  <si>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</si>
  <si>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</si>
  <si>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</si>
  <si>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</si>
  <si>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</si>
  <si>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</si>
  <si>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</si>
  <si>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</si>
  <si>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</si>
  <si>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</si>
  <si>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</si>
  <si>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</si>
  <si>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</si>
  <si>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</si>
  <si>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</si>
  <si>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</si>
  <si>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</si>
  <si>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</si>
  <si>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</si>
  <si>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</si>
  <si>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</si>
  <si>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</si>
  <si>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</si>
  <si>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</si>
  <si>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</si>
  <si>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</si>
  <si>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</si>
  <si>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</si>
  <si>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</si>
  <si>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</si>
  <si>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</si>
  <si>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</si>
  <si>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</si>
  <si>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</si>
  <si>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</si>
  <si>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</si>
  <si>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</si>
  <si>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</si>
  <si>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</si>
  <si>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</si>
  <si>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</si>
  <si>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</si>
  <si>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</si>
  <si>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</si>
  <si>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</si>
  <si>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</si>
  <si>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</si>
  <si>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</si>
  <si>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</si>
  <si>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</si>
  <si>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</si>
  <si>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</si>
  <si>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</si>
  <si>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</si>
  <si>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</si>
  <si>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</si>
  <si>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</si>
  <si>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</si>
  <si>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</si>
  <si>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</si>
  <si>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</si>
  <si>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</si>
  <si>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</si>
  <si>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</si>
  <si>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</si>
  <si>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</si>
  <si>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</si>
  <si>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</si>
  <si>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</si>
  <si>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</si>
  <si>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</si>
  <si>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</si>
  <si>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</si>
  <si>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</si>
  <si>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</si>
  <si>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</si>
  <si>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</si>
  <si>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</si>
  <si>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</si>
  <si>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</si>
  <si>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</si>
  <si>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</si>
  <si>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</si>
  <si>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</si>
  <si>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</si>
  <si>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</si>
  <si>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</si>
  <si>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</si>
  <si>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</si>
  <si>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</si>
  <si>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</si>
  <si>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</si>
  <si>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</si>
  <si>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</si>
  <si>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</si>
  <si>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</si>
  <si>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</si>
  <si>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</si>
  <si>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</si>
  <si>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</si>
  <si>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</si>
  <si>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</si>
  <si>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</si>
  <si>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</si>
  <si>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</si>
  <si>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</si>
  <si>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</si>
  <si>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</si>
  <si>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</si>
  <si>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</si>
  <si>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</si>
  <si>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</si>
  <si>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</si>
  <si>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</si>
  <si>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</si>
  <si>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</si>
  <si>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</si>
  <si>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</si>
  <si>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</si>
  <si>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</si>
  <si>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</si>
  <si>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</si>
  <si>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</si>
  <si>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</si>
  <si>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</si>
  <si>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</si>
  <si>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</si>
  <si>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</si>
  <si>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</si>
  <si>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</si>
  <si>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</si>
  <si>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</si>
  <si>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</si>
  <si>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</si>
  <si>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</si>
  <si>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</si>
  <si>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</si>
  <si>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</si>
  <si>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</si>
  <si>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</si>
  <si>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</si>
  <si>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</si>
  <si>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</si>
  <si>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</si>
  <si>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</si>
  <si>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</si>
  <si>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</si>
  <si>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</si>
  <si>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</si>
  <si>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</si>
  <si>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</si>
  <si>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</si>
  <si>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</si>
  <si>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</si>
  <si>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</si>
  <si>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</si>
  <si>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</si>
  <si>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</si>
  <si>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</si>
  <si>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</si>
  <si>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</si>
  <si>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</si>
  <si>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</si>
  <si>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</si>
  <si>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</si>
  <si>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</si>
  <si>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</si>
  <si>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</si>
  <si>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</si>
  <si>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</si>
  <si>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</si>
  <si>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</si>
  <si>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</si>
  <si>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</si>
  <si>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</si>
  <si>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</si>
  <si>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</si>
  <si>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</si>
  <si>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</si>
  <si>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</si>
  <si>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</si>
  <si>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</si>
  <si>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</si>
  <si>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</si>
  <si>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</si>
  <si>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</si>
  <si>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</si>
  <si>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</si>
  <si>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</si>
  <si>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</si>
  <si>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</si>
  <si>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</si>
  <si>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</si>
  <si>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</si>
  <si>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</si>
  <si>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</si>
  <si>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</si>
  <si>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</si>
  <si>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</si>
  <si>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</si>
  <si>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</si>
  <si>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</si>
  <si>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</si>
  <si>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</si>
  <si>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</si>
  <si>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</si>
  <si>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</si>
  <si>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</si>
  <si>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</si>
  <si>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</si>
  <si>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</si>
  <si>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</si>
  <si>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</si>
  <si>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</si>
  <si>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</si>
  <si>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</si>
  <si>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</si>
  <si>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</si>
  <si>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</si>
  <si>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</si>
  <si>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</si>
  <si>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</si>
  <si>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</si>
  <si>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</si>
  <si>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</si>
  <si>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</si>
  <si>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</si>
  <si>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</si>
  <si>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</si>
  <si>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</si>
  <si>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</si>
  <si>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</si>
  <si>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</si>
  <si>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</si>
  <si>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</si>
  <si>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</si>
  <si>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</si>
  <si>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</si>
  <si>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</si>
  <si>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</si>
  <si>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</si>
  <si>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</si>
  <si>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</si>
  <si>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</si>
  <si>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</si>
  <si>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</si>
  <si>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</si>
  <si>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</si>
  <si>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</si>
  <si>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</si>
  <si>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</si>
  <si>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</si>
  <si>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</si>
  <si>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</si>
  <si>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</si>
  <si>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</si>
  <si>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</si>
  <si>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</si>
  <si>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</si>
  <si>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</si>
  <si>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</si>
  <si>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</si>
  <si>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</si>
  <si>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</si>
  <si>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</si>
  <si>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</si>
  <si>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</si>
  <si>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</si>
  <si>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</si>
  <si>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</si>
  <si>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</si>
  <si>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</si>
  <si>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</si>
  <si>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</si>
  <si>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</si>
  <si>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</si>
  <si>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</si>
  <si>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</si>
  <si>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</si>
  <si>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</si>
  <si>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</si>
  <si>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</si>
  <si>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</si>
  <si>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</si>
  <si>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</si>
  <si>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</si>
  <si>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</si>
  <si>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</si>
  <si>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</si>
  <si>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</si>
  <si>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</si>
  <si>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</si>
  <si>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</si>
  <si>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</si>
  <si>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</si>
  <si>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</si>
  <si>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</si>
  <si>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</si>
  <si>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</si>
  <si>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</si>
  <si>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</si>
  <si>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</si>
  <si>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</si>
  <si>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</si>
  <si>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</si>
  <si>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</si>
  <si>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</si>
  <si>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</si>
  <si>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</si>
  <si>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</si>
  <si>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</si>
  <si>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</si>
  <si>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</si>
  <si>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</si>
  <si>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</si>
  <si>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</si>
  <si>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</si>
  <si>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</si>
  <si>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</si>
  <si>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</si>
  <si>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</si>
  <si>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</si>
  <si>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</si>
  <si>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</si>
  <si>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</si>
  <si>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</si>
  <si>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</si>
  <si>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</si>
  <si>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</si>
  <si>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</si>
  <si>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</si>
  <si>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</si>
  <si>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</si>
  <si>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</si>
  <si>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</si>
  <si>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</si>
  <si>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</si>
  <si>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</si>
  <si>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</si>
  <si>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</si>
  <si>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</si>
  <si>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</si>
  <si>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</si>
  <si>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</si>
  <si>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</si>
  <si>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</si>
  <si>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</si>
  <si>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</si>
  <si>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</si>
  <si>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</si>
  <si>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</si>
  <si>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</si>
  <si>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</si>
  <si>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</si>
  <si>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</si>
  <si>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</si>
  <si>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</si>
  <si>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</si>
  <si>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</si>
  <si>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</si>
  <si>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</si>
  <si>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</si>
  <si>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</si>
  <si>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</si>
  <si>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</si>
  <si>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</si>
  <si>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</si>
  <si>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</si>
  <si>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</si>
  <si>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</si>
  <si>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</si>
  <si>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</si>
  <si>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</si>
  <si>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</si>
  <si>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</si>
  <si>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</si>
  <si>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</si>
  <si>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</si>
  <si>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</si>
  <si>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</si>
  <si>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</si>
  <si>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</si>
  <si>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</si>
  <si>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</si>
  <si>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</si>
  <si>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</si>
  <si>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</si>
  <si>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</si>
  <si>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</si>
  <si>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</si>
  <si>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</si>
  <si>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</si>
  <si>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</si>
  <si>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</si>
  <si>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</si>
  <si>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</si>
  <si>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</si>
  <si>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</si>
  <si>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</si>
  <si>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</si>
  <si>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</si>
  <si>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</si>
  <si>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</si>
  <si>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</si>
  <si>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</si>
  <si>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</si>
  <si>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</si>
  <si>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</si>
  <si>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</si>
  <si>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</si>
  <si>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</si>
  <si>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</si>
  <si>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</si>
  <si>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</si>
  <si>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</si>
  <si>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</si>
  <si>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</si>
  <si>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</si>
  <si>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</si>
  <si>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</si>
  <si>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</si>
  <si>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</si>
  <si>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</si>
  <si>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</si>
  <si>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</si>
  <si>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</si>
  <si>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</si>
  <si>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</si>
  <si>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</si>
  <si>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</si>
  <si>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</si>
  <si>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</si>
  <si>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</si>
  <si>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</si>
  <si>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</si>
  <si>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</si>
  <si>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</si>
  <si>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</si>
  <si>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</si>
  <si>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</si>
  <si>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</si>
  <si>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</si>
  <si>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</si>
  <si>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</si>
  <si>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</si>
  <si>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</si>
  <si>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</si>
  <si>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</si>
  <si>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</si>
  <si>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</si>
  <si>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</si>
  <si>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</si>
  <si>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</si>
  <si>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</si>
  <si>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</si>
  <si>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</si>
  <si>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</si>
  <si>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</si>
  <si>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</si>
  <si>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</si>
  <si>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</si>
  <si>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</si>
  <si>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</si>
  <si>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</si>
  <si>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</si>
  <si>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</si>
  <si>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</si>
  <si>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</si>
  <si>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</si>
  <si>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</si>
  <si>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</si>
  <si>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</si>
  <si>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</si>
  <si>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</si>
  <si>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</si>
  <si>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</si>
  <si>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</si>
  <si>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</si>
  <si>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</si>
  <si>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</si>
  <si>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</si>
  <si>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</si>
  <si>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</si>
  <si>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</si>
  <si>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</si>
  <si>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</si>
  <si>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</si>
  <si>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</si>
  <si>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</si>
  <si>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</si>
  <si>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</si>
  <si>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</si>
  <si>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</si>
  <si>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</si>
  <si>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</si>
  <si>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</si>
  <si>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</si>
  <si>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</si>
  <si>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</si>
  <si>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</si>
  <si>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</si>
  <si>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</si>
  <si>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</si>
  <si>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</si>
  <si>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</si>
  <si>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</si>
  <si>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</si>
  <si>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</si>
  <si>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</si>
  <si>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</si>
  <si>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</si>
  <si>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</si>
  <si>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</si>
  <si>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</si>
  <si>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</si>
  <si>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</si>
  <si>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</si>
  <si>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</si>
  <si>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</si>
  <si>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</si>
  <si>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</si>
  <si>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</si>
  <si>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</si>
  <si>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</si>
  <si>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</si>
  <si>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</si>
  <si>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</si>
  <si>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</si>
  <si>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</si>
  <si>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</si>
  <si>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</si>
  <si>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</si>
  <si>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</si>
  <si>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</si>
  <si>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</si>
  <si>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</si>
  <si>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</si>
  <si>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</si>
  <si>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</si>
  <si>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</si>
  <si>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</si>
  <si>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</si>
  <si>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</si>
  <si>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</si>
  <si>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</si>
  <si>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</si>
  <si>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</si>
  <si>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</si>
  <si>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</si>
  <si>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</si>
  <si>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</si>
  <si>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</si>
  <si>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</si>
  <si>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</si>
  <si>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</si>
  <si>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</si>
  <si>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</si>
  <si>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</si>
  <si>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</si>
  <si>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</si>
  <si>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</si>
  <si>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</si>
  <si>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</si>
  <si>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</si>
  <si>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</si>
  <si>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</si>
  <si>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</si>
  <si>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</si>
  <si>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</si>
  <si>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</si>
  <si>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</si>
  <si>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</si>
  <si>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</si>
  <si>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</si>
  <si>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</si>
  <si>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</si>
  <si>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</si>
  <si>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</si>
  <si>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</si>
  <si>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</si>
  <si>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</si>
  <si>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</si>
  <si>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</si>
  <si>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</si>
  <si>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</si>
  <si>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</si>
  <si>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</si>
  <si>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</si>
  <si>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</si>
  <si>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</si>
  <si>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</si>
  <si>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</si>
  <si>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</si>
  <si>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</si>
  <si>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</si>
  <si>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</si>
  <si>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</si>
  <si>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</si>
  <si>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</si>
  <si>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</si>
  <si>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</si>
  <si>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</si>
  <si>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</si>
  <si>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</si>
  <si>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</si>
  <si>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</si>
  <si>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</si>
  <si>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</si>
  <si>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</si>
  <si>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</si>
  <si>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</si>
  <si>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</si>
  <si>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</si>
  <si>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</si>
  <si>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</si>
  <si>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</si>
  <si>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</si>
  <si>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</si>
  <si>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</si>
  <si>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</si>
  <si>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</si>
  <si>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</si>
  <si>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</si>
  <si>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</si>
  <si>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</si>
  <si>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</si>
  <si>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</si>
  <si>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</si>
  <si>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</si>
  <si>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</si>
  <si>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</si>
  <si>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</si>
  <si>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</si>
  <si>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</si>
  <si>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</si>
  <si>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</si>
  <si>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</si>
  <si>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</si>
  <si>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</si>
  <si>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</si>
  <si>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</si>
  <si>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</si>
  <si>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</si>
  <si>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</si>
  <si>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</si>
  <si>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</si>
  <si>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</si>
  <si>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</si>
  <si>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</si>
  <si>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</si>
  <si>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</si>
  <si>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</si>
  <si>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</si>
  <si>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</si>
  <si>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</si>
  <si>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</si>
  <si>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</si>
  <si>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</si>
  <si>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</si>
  <si>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</si>
  <si>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</si>
  <si>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</si>
  <si>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</si>
  <si>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</si>
  <si>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</si>
  <si>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</si>
  <si>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</si>
  <si>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</si>
  <si>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</si>
  <si>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</si>
  <si>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</si>
  <si>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</si>
  <si>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</si>
  <si>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</si>
  <si>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</si>
  <si>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</si>
  <si>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</si>
  <si>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</si>
  <si>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</si>
  <si>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</si>
  <si>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</si>
  <si>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</si>
  <si>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</si>
  <si>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</si>
  <si>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</si>
  <si>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</si>
  <si>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</si>
  <si>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</si>
  <si>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</si>
  <si>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</si>
  <si>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</si>
  <si>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</si>
  <si>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</si>
  <si>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</si>
  <si>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</si>
  <si>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</si>
  <si>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</si>
  <si>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</si>
  <si>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</si>
  <si>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</si>
  <si>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</si>
  <si>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</si>
  <si>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</si>
  <si>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</si>
  <si>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</si>
  <si>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</si>
  <si>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</si>
  <si>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</si>
  <si>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</si>
  <si>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</si>
  <si>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</si>
  <si>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</si>
  <si>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</si>
  <si>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</si>
  <si>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</si>
  <si>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</si>
  <si>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</si>
  <si>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</si>
  <si>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</si>
  <si>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</si>
  <si>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</si>
  <si>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</si>
  <si>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</si>
  <si>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</si>
  <si>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</si>
  <si>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</si>
  <si>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</si>
  <si>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</si>
  <si>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</si>
  <si>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</si>
  <si>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</si>
  <si>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</si>
  <si>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</si>
  <si>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</si>
  <si>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</si>
  <si>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</si>
  <si>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</si>
  <si>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</si>
  <si>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</si>
  <si>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</si>
  <si>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</si>
  <si>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</si>
  <si>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</si>
  <si>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</si>
  <si>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</si>
  <si>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</si>
  <si>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</si>
  <si>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</si>
  <si>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</si>
  <si>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</si>
  <si>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</si>
  <si>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</si>
  <si>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</si>
  <si>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</si>
  <si>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</si>
  <si>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</si>
  <si>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</si>
  <si>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</si>
  <si>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</si>
  <si>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</si>
  <si>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</si>
  <si>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</si>
  <si>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</si>
  <si>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</si>
  <si>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</si>
  <si>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</si>
  <si>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</si>
  <si>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</si>
  <si>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</si>
  <si>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</si>
  <si>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</si>
  <si>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</si>
  <si>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</si>
  <si>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</si>
  <si>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</si>
  <si>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</si>
  <si>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</si>
  <si>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</si>
  <si>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</si>
  <si>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</si>
  <si>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</si>
  <si>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</si>
  <si>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</si>
  <si>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</si>
  <si>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</si>
  <si>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</si>
  <si>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</si>
  <si>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</si>
  <si>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</si>
  <si>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</si>
  <si>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</si>
  <si>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</si>
  <si>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</si>
  <si>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</si>
  <si>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</si>
  <si>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</si>
  <si>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</si>
  <si>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</si>
  <si>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</si>
  <si>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</si>
  <si>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</si>
  <si>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</si>
  <si>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</si>
  <si>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</si>
  <si>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</si>
  <si>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</si>
  <si>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</si>
  <si>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</si>
  <si>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</si>
  <si>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</si>
  <si>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</si>
  <si>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</si>
  <si>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</si>
  <si>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</si>
  <si>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</si>
  <si>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</si>
  <si>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</si>
  <si>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</si>
  <si>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</si>
  <si>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</si>
  <si>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</si>
  <si>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</si>
  <si>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</si>
  <si>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</si>
  <si>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</si>
  <si>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</si>
  <si>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</si>
  <si>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</si>
  <si>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</si>
  <si>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</si>
  <si>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</si>
  <si>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</si>
  <si>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</si>
  <si>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</si>
  <si>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</si>
  <si>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</si>
  <si>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</si>
  <si>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</si>
  <si>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</si>
  <si>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</si>
  <si>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</si>
  <si>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</si>
  <si>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</si>
  <si>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</si>
  <si>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</si>
  <si>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</si>
  <si>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</si>
  <si>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</si>
  <si>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</si>
  <si>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</si>
  <si>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</si>
  <si>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</si>
  <si>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</si>
  <si>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</si>
  <si>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</si>
  <si>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</si>
  <si>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</si>
  <si>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</si>
  <si>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</si>
  <si>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</si>
  <si>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</si>
  <si>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</si>
  <si>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</si>
  <si>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</si>
  <si>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</si>
  <si>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</si>
  <si>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</si>
  <si>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</si>
  <si>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</si>
  <si>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</si>
  <si>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</si>
  <si>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</si>
  <si>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</si>
  <si>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</si>
  <si>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</si>
  <si>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</si>
  <si>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</si>
  <si>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</si>
  <si>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</si>
  <si>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</si>
  <si>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</si>
  <si>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</si>
  <si>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</si>
  <si>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</si>
  <si>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</si>
  <si>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</si>
  <si>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</si>
  <si>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</si>
  <si>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</si>
  <si>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</si>
  <si>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</si>
  <si>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</si>
  <si>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</si>
  <si>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</si>
  <si>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</si>
  <si>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</si>
  <si>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</si>
  <si>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</si>
  <si>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</si>
  <si>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</si>
  <si>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</si>
  <si>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</si>
  <si>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</si>
  <si>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</si>
  <si>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</si>
  <si>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</si>
  <si>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</si>
  <si>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</si>
  <si>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</si>
  <si>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</si>
  <si>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</si>
  <si>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</si>
  <si>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</si>
  <si>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</si>
  <si>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</si>
  <si>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</si>
  <si>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</si>
  <si>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</si>
  <si>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</si>
  <si>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</si>
  <si>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</si>
  <si>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</si>
  <si>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</si>
  <si>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</si>
  <si>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</si>
  <si>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</si>
  <si>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</si>
  <si>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</si>
  <si>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</si>
  <si>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</si>
  <si>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</si>
  <si>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</si>
  <si>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</si>
  <si>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</si>
  <si>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</si>
  <si>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</si>
  <si>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</si>
  <si>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</si>
  <si>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</si>
  <si>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</si>
  <si>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</si>
  <si>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</si>
  <si>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</si>
  <si>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</si>
  <si>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</si>
  <si>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</si>
  <si>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</si>
  <si>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</si>
  <si>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</si>
  <si>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</si>
  <si>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</si>
  <si>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</si>
  <si>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</si>
  <si>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</si>
  <si>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</si>
  <si>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</si>
  <si>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</si>
  <si>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</si>
  <si>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</si>
  <si>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</si>
  <si>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</si>
  <si>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</si>
  <si>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</si>
  <si>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</si>
  <si>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</si>
  <si>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</si>
  <si>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</si>
  <si>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</si>
  <si>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</si>
  <si>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</si>
  <si>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</si>
  <si>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</si>
  <si>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</si>
  <si>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</si>
  <si>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</si>
  <si>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</si>
  <si>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</si>
  <si>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</si>
  <si>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</si>
  <si>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</si>
  <si>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</si>
  <si>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</si>
  <si>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</si>
  <si>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</si>
  <si>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</si>
  <si>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</si>
  <si>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</si>
  <si>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</si>
  <si>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</si>
  <si>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</si>
  <si>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</si>
  <si>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</si>
  <si>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</si>
  <si>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</si>
  <si>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</si>
  <si>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</si>
  <si>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</si>
  <si>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</si>
  <si>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</si>
  <si>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</si>
  <si>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</si>
  <si>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</si>
  <si>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</si>
  <si>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</si>
  <si>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</si>
  <si>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</si>
  <si>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</si>
  <si>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</si>
  <si>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</si>
  <si>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</si>
  <si>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</si>
  <si>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</si>
  <si>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</si>
  <si>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</si>
  <si>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</si>
  <si>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</si>
  <si>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</si>
  <si>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</si>
  <si>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</si>
  <si>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</si>
  <si>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</si>
  <si>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</si>
  <si>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</si>
  <si>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</si>
  <si>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</si>
  <si>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</si>
  <si>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</si>
  <si>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</si>
  <si>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</si>
  <si>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</si>
  <si>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</si>
  <si>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</si>
  <si>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</si>
  <si>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</si>
  <si>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</si>
  <si>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</si>
  <si>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</si>
  <si>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</si>
  <si>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</si>
  <si>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</si>
  <si>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</si>
  <si>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</si>
  <si>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</si>
  <si>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</si>
  <si>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</si>
  <si>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</si>
  <si>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</si>
  <si>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</si>
  <si>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</si>
  <si>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</si>
  <si>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</si>
  <si>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</si>
  <si>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</si>
  <si>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</si>
  <si>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</si>
  <si>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</si>
  <si>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</si>
  <si>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</si>
  <si>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</si>
  <si>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</si>
  <si>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</si>
  <si>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</si>
  <si>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</si>
  <si>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</si>
  <si>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</si>
  <si>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</si>
  <si>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</si>
  <si>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</si>
  <si>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</si>
  <si>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</si>
  <si>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</si>
  <si>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</si>
  <si>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</si>
  <si>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</si>
  <si>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</si>
  <si>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</si>
  <si>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</si>
  <si>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</si>
  <si>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</si>
  <si>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</si>
  <si>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</si>
  <si>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</si>
  <si>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</si>
  <si>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</si>
  <si>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</si>
  <si>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</si>
  <si>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</si>
  <si>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</si>
  <si>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</si>
  <si>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</si>
  <si>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</si>
  <si>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</si>
  <si>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</si>
  <si>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</si>
  <si>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</si>
  <si>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</si>
  <si>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</si>
  <si>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</si>
  <si>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</si>
  <si>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</si>
  <si>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</si>
  <si>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</si>
  <si>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</si>
  <si>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</si>
  <si>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</si>
  <si>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</si>
  <si>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</si>
  <si>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</si>
  <si>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</si>
  <si>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</si>
  <si>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</si>
  <si>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</si>
  <si>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</si>
  <si>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</si>
  <si>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</si>
  <si>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</si>
  <si>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</si>
  <si>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</si>
  <si>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</si>
  <si>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</si>
  <si>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</si>
  <si>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</si>
  <si>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</si>
  <si>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</si>
  <si>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</si>
  <si>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</si>
  <si>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</si>
  <si>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</si>
  <si>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</si>
  <si>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</si>
  <si>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</si>
  <si>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</si>
  <si>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</si>
  <si>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</si>
  <si>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</si>
  <si>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</si>
  <si>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</si>
  <si>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</si>
  <si>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</si>
  <si>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</si>
  <si>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</si>
  <si>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</si>
  <si>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</si>
  <si>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</si>
  <si>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</si>
  <si>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</si>
  <si>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</si>
  <si>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</si>
  <si>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</si>
  <si>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</si>
  <si>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</si>
  <si>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</si>
  <si>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</si>
  <si>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</si>
  <si>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</si>
  <si>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</si>
  <si>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</si>
  <si>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</si>
  <si>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</si>
  <si>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</si>
  <si>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</si>
  <si>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</si>
  <si>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</si>
  <si>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</si>
  <si>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</si>
  <si>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</si>
  <si>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</si>
  <si>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</si>
  <si>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</si>
  <si>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</si>
  <si>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</si>
  <si>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</si>
  <si>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</si>
  <si>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</si>
  <si>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</si>
  <si>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</si>
  <si>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</si>
  <si>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</si>
  <si>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</si>
  <si>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</si>
  <si>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</si>
  <si>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</si>
  <si>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</si>
  <si>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</si>
  <si>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</si>
  <si>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</si>
  <si>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</si>
  <si>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</si>
  <si>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</si>
  <si>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</si>
  <si>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</si>
  <si>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</si>
  <si>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</si>
  <si>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</si>
  <si>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</si>
  <si>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</si>
  <si>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</si>
  <si>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</si>
  <si>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</si>
  <si>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</si>
  <si>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</si>
  <si>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</si>
  <si>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</si>
  <si>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</si>
  <si>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</si>
  <si>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</si>
  <si>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</si>
  <si>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</si>
  <si>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</si>
  <si>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</si>
  <si>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</si>
  <si>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</si>
  <si>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</si>
  <si>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</si>
  <si>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</si>
  <si>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</si>
  <si>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</si>
  <si>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</si>
  <si>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</si>
  <si>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</si>
  <si>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</si>
  <si>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</si>
  <si>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</si>
  <si>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</si>
  <si>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</si>
  <si>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</si>
  <si>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</si>
  <si>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</si>
  <si>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</si>
  <si>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</si>
  <si>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</si>
  <si>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</si>
  <si>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</si>
  <si>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</si>
  <si>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</si>
  <si>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</si>
  <si>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</si>
  <si>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</si>
  <si>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</si>
  <si>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</si>
  <si>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</si>
  <si>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</si>
  <si>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</si>
  <si>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</si>
  <si>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</si>
  <si>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</si>
  <si>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</si>
  <si>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</si>
  <si>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</si>
  <si>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</si>
  <si>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</si>
  <si>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</si>
  <si>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</si>
  <si>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</si>
  <si>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</si>
  <si>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</si>
  <si>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</si>
  <si>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</si>
  <si>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</si>
  <si>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</si>
  <si>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</si>
  <si>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</si>
  <si>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</si>
  <si>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</si>
  <si>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</si>
  <si>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</si>
  <si>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</si>
  <si>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</si>
  <si>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</si>
  <si>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</si>
  <si>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</si>
  <si>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</si>
  <si>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</si>
  <si>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</si>
  <si>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</si>
  <si>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</si>
  <si>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</si>
  <si>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</si>
  <si>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</si>
  <si>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</si>
  <si>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</si>
  <si>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</si>
  <si>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</si>
  <si>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</si>
  <si>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</si>
  <si>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</si>
  <si>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</si>
  <si>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</si>
  <si>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</si>
  <si>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</si>
  <si>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</si>
  <si>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</si>
  <si>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</si>
  <si>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</si>
  <si>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</si>
  <si>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</si>
  <si>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</si>
  <si>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</si>
  <si>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</si>
  <si>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</si>
  <si>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</si>
  <si>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</si>
  <si>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</si>
  <si>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</si>
  <si>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</si>
  <si>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</si>
  <si>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</si>
  <si>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</si>
  <si>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</si>
  <si>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</si>
  <si>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</si>
  <si>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</si>
  <si>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</si>
  <si>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</si>
  <si>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</si>
  <si>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</si>
  <si>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</si>
  <si>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</si>
  <si>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</si>
  <si>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</si>
  <si>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</si>
  <si>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</si>
  <si>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</si>
  <si>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</si>
  <si>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</si>
  <si>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</si>
  <si>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</si>
  <si>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</si>
  <si>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</si>
  <si>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</si>
  <si>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</si>
  <si>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</si>
  <si>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</si>
  <si>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</si>
  <si>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</si>
  <si>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</si>
  <si>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</si>
  <si>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</si>
  <si>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</si>
  <si>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</si>
  <si>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</si>
  <si>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</si>
  <si>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</si>
  <si>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</si>
  <si>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</si>
  <si>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</si>
  <si>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</si>
  <si>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</si>
  <si>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</si>
  <si>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</si>
  <si>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</si>
  <si>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</si>
  <si>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</si>
  <si>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</si>
  <si>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</si>
  <si>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</si>
  <si>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</si>
  <si>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</si>
  <si>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</si>
  <si>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</si>
  <si>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</si>
  <si>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</si>
  <si>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</si>
  <si>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</si>
  <si>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</si>
  <si>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</si>
  <si>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</si>
  <si>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</si>
  <si>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</si>
  <si>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</si>
  <si>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</si>
  <si>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</si>
  <si>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</si>
  <si>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</si>
  <si>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</si>
  <si>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</si>
  <si>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</si>
  <si>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</si>
  <si>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</si>
  <si>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</si>
  <si>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</si>
  <si>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</si>
  <si>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</si>
  <si>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</si>
  <si>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</si>
  <si>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</si>
  <si>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</si>
  <si>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</si>
  <si>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</si>
  <si>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</si>
  <si>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</si>
  <si>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</si>
  <si>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</si>
  <si>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</si>
  <si>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</si>
  <si>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</si>
  <si>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</si>
  <si>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</si>
  <si>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</si>
  <si>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</si>
  <si>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</si>
  <si>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</si>
  <si>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</si>
  <si>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</si>
  <si>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</si>
  <si>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</si>
  <si>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</si>
  <si>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</si>
  <si>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</si>
  <si>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</si>
  <si>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</si>
  <si>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</si>
  <si>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</si>
  <si>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</si>
  <si>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</si>
  <si>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</si>
  <si>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</si>
  <si>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</si>
  <si>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</si>
  <si>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</si>
  <si>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</si>
  <si>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</si>
  <si>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</si>
  <si>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</si>
  <si>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</si>
  <si>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</si>
  <si>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</si>
  <si>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</si>
  <si>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</si>
  <si>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</si>
  <si>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</si>
  <si>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</si>
  <si>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</si>
  <si>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</si>
  <si>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</si>
  <si>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</si>
  <si>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</si>
  <si>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</si>
  <si>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</si>
  <si>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</si>
  <si>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</si>
  <si>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</si>
  <si>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</si>
  <si>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</si>
  <si>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</si>
  <si>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</si>
  <si>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</si>
  <si>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</si>
  <si>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</si>
  <si>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</si>
  <si>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</si>
  <si>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</si>
  <si>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</si>
  <si>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</si>
  <si>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</si>
  <si>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</si>
  <si>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</si>
  <si>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</si>
  <si>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</si>
  <si>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</si>
  <si>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</si>
  <si>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</si>
  <si>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</si>
  <si>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</si>
  <si>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</si>
  <si>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</si>
  <si>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</si>
  <si>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</si>
  <si>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</si>
  <si>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</si>
  <si>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</si>
  <si>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</si>
  <si>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</si>
  <si>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</si>
  <si>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</si>
  <si>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</si>
  <si>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</si>
  <si>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</si>
  <si>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</si>
  <si>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</si>
  <si>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</si>
  <si>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</si>
  <si>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</si>
  <si>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</si>
  <si>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</si>
  <si>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</si>
  <si>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</si>
  <si>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</si>
  <si>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</si>
  <si>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</si>
  <si>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</si>
  <si>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</si>
  <si>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</si>
  <si>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</si>
  <si>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</si>
  <si>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</si>
  <si>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</si>
  <si>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</si>
  <si>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</si>
  <si>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</si>
  <si>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</si>
  <si>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</si>
  <si>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</si>
  <si>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</si>
  <si>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</si>
  <si>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</si>
  <si>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</si>
  <si>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</si>
  <si>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</si>
  <si>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</si>
  <si>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</si>
  <si>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</si>
  <si>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</si>
  <si>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</si>
  <si>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</si>
  <si>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</si>
  <si>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</si>
  <si>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</si>
  <si>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</si>
  <si>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</si>
  <si>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</si>
  <si>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</si>
  <si>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</si>
  <si>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</si>
  <si>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</si>
  <si>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</si>
  <si>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</si>
  <si>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</si>
  <si>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</si>
  <si>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</si>
  <si>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</si>
  <si>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</si>
  <si>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</si>
  <si>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</si>
  <si>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</si>
  <si>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</si>
  <si>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</si>
  <si>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</si>
  <si>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</si>
  <si>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</si>
  <si>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</si>
  <si>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</si>
  <si>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</si>
  <si>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</si>
  <si>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</si>
  <si>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</si>
  <si>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</si>
  <si>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</si>
  <si>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</si>
  <si>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</si>
  <si>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</si>
  <si>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</si>
  <si>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</si>
  <si>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</si>
  <si>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</si>
  <si>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</si>
  <si>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</si>
  <si>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</si>
  <si>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</si>
  <si>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</si>
  <si>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</si>
  <si>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</si>
  <si>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</si>
  <si>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</si>
  <si>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</si>
  <si>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</si>
  <si>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</si>
  <si>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</si>
  <si>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</si>
  <si>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</si>
  <si>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</si>
  <si>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</si>
  <si>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</si>
  <si>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</si>
  <si>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</si>
  <si>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</si>
  <si>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</si>
  <si>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</si>
  <si>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</si>
  <si>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</si>
  <si>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</si>
  <si>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</si>
  <si>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</si>
  <si>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</si>
  <si>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</si>
  <si>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</si>
  <si>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</si>
  <si>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</si>
  <si>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</si>
  <si>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</si>
  <si>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</si>
  <si>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</si>
  <si>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</si>
  <si>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</si>
  <si>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</si>
  <si>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</si>
  <si>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</si>
  <si>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</si>
  <si>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</si>
  <si>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</si>
  <si>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</si>
  <si>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</si>
  <si>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</si>
  <si>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</si>
  <si>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</si>
  <si>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</si>
  <si>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</si>
  <si>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</si>
  <si>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</si>
  <si>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</si>
  <si>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</si>
  <si>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</si>
  <si>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</si>
  <si>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</si>
  <si>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</si>
  <si>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</si>
  <si>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</si>
  <si>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</si>
  <si>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</si>
  <si>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</si>
  <si>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</si>
  <si>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</si>
  <si>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</si>
  <si>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</si>
  <si>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</si>
  <si>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</si>
  <si>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</si>
  <si>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</si>
  <si>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</si>
  <si>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</si>
  <si>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</si>
  <si>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</si>
  <si>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</si>
  <si>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</si>
  <si>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</si>
  <si>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</si>
  <si>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</si>
  <si>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</si>
  <si>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</si>
  <si>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</si>
  <si>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</si>
  <si>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</si>
  <si>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</si>
  <si>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</si>
  <si>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</si>
  <si>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</si>
  <si>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</si>
  <si>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</si>
  <si>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</si>
  <si>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</si>
  <si>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</si>
  <si>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</si>
  <si>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</si>
  <si>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</si>
  <si>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</si>
  <si>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</si>
  <si>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</si>
  <si>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</si>
  <si>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</si>
  <si>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</si>
  <si>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</si>
  <si>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</si>
  <si>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</si>
  <si>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</si>
  <si>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</si>
  <si>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</si>
  <si>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</si>
  <si>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</si>
  <si>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</si>
  <si>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</si>
  <si>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</si>
  <si>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</si>
  <si>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</si>
  <si>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</si>
  <si>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</si>
  <si>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</si>
  <si>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</si>
  <si>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</si>
  <si>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</si>
  <si>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</si>
  <si>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</si>
  <si>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</si>
  <si>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</si>
  <si>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</si>
  <si>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</si>
  <si>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</si>
  <si>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</si>
  <si>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</si>
  <si>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</si>
  <si>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</si>
  <si>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</si>
  <si>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</si>
  <si>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</si>
  <si>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</si>
  <si>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</si>
  <si>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</si>
  <si>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</si>
  <si>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</si>
  <si>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</si>
  <si>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</si>
  <si>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</si>
  <si>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</si>
  <si>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</si>
  <si>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</si>
  <si>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</si>
  <si>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</si>
  <si>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</si>
  <si>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</si>
  <si>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</si>
  <si>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</si>
  <si>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</si>
  <si>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</si>
  <si>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</si>
  <si>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</si>
  <si>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</si>
  <si>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</si>
  <si>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</si>
  <si>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</si>
  <si>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</si>
  <si>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</si>
  <si>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</si>
  <si>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</si>
  <si>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</si>
  <si>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</si>
  <si>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</si>
  <si>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</si>
  <si>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</si>
  <si>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</si>
  <si>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</si>
  <si>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</si>
  <si>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</si>
  <si>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</si>
  <si>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</si>
  <si>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</si>
  <si>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</si>
  <si>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</si>
  <si>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</si>
  <si>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</si>
  <si>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</si>
  <si>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</si>
  <si>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</si>
  <si>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</si>
  <si>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</si>
  <si>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</si>
  <si>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</si>
  <si>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</si>
  <si>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</si>
  <si>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</si>
  <si>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</si>
  <si>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</si>
  <si>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</si>
  <si>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</si>
  <si>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</si>
  <si>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</si>
  <si>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</si>
  <si>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</si>
  <si>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</si>
  <si>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</si>
  <si>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</si>
  <si>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</si>
  <si>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</si>
  <si>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</si>
  <si>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</si>
  <si>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</si>
  <si>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</si>
  <si>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</si>
  <si>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</si>
  <si>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</si>
  <si>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</si>
  <si>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</si>
  <si>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</si>
  <si>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</si>
  <si>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</si>
  <si>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</si>
  <si>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</si>
  <si>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</si>
  <si>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</si>
  <si>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</si>
  <si>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</si>
  <si>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</si>
  <si>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</si>
  <si>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</si>
  <si>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</si>
  <si>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</si>
  <si>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</si>
  <si>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</si>
  <si>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</si>
  <si>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</si>
  <si>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</si>
  <si>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</si>
  <si>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</si>
  <si>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</si>
  <si>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</si>
  <si>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</si>
  <si>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</si>
  <si>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</si>
  <si>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</si>
  <si>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</si>
  <si>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</si>
  <si>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</si>
  <si>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</si>
  <si>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</si>
  <si>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</si>
  <si>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</si>
  <si>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</si>
  <si>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</si>
  <si>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</si>
  <si>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</si>
  <si>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</si>
  <si>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</si>
  <si>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</si>
  <si>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</si>
  <si>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</si>
  <si>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</si>
  <si>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</si>
  <si>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</si>
  <si>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</si>
  <si>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</si>
  <si>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</si>
  <si>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</si>
  <si>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</si>
  <si>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</si>
  <si>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</si>
  <si>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</si>
  <si>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</si>
  <si>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</si>
  <si>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</si>
  <si>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</si>
  <si>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</si>
  <si>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</si>
  <si>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</si>
  <si>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</si>
  <si>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</si>
  <si>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</si>
  <si>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</si>
  <si>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</si>
  <si>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</si>
  <si>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</si>
  <si>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</si>
  <si>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</si>
  <si>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</si>
  <si>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</si>
  <si>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</si>
  <si>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</si>
  <si>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</si>
  <si>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</si>
  <si>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</si>
  <si>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</si>
  <si>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</si>
  <si>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</si>
  <si>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</si>
  <si>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</si>
  <si>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</si>
  <si>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</si>
  <si>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</si>
  <si>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</si>
  <si>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</si>
  <si>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</si>
  <si>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</si>
  <si>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</si>
  <si>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</si>
  <si>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</si>
  <si>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</si>
  <si>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</si>
  <si>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</si>
  <si>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</si>
  <si>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</si>
  <si>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</si>
  <si>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</si>
  <si>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</si>
  <si>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</si>
  <si>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</si>
  <si>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</si>
  <si>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</si>
  <si>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</si>
  <si>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</si>
  <si>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</si>
  <si>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</si>
  <si>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</si>
  <si>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</si>
  <si>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</si>
  <si>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</si>
  <si>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</si>
  <si>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</si>
  <si>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</si>
  <si>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</si>
  <si>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</si>
  <si>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</si>
  <si>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</si>
  <si>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</si>
  <si>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</si>
  <si>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</si>
  <si>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</si>
  <si>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</si>
  <si>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</si>
  <si>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</si>
  <si>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</si>
  <si>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</si>
  <si>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</si>
  <si>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</si>
  <si>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</si>
  <si>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</si>
  <si>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</si>
  <si>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</si>
  <si>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</si>
  <si>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</si>
  <si>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</si>
  <si>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</si>
  <si>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</si>
  <si>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</si>
  <si>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</si>
  <si>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</si>
  <si>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</si>
  <si>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</si>
  <si>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</si>
  <si>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</si>
  <si>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</si>
  <si>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</si>
  <si>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</si>
  <si>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</si>
  <si>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</si>
  <si>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</si>
  <si>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</si>
  <si>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</si>
  <si>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</si>
  <si>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</si>
  <si>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</si>
  <si>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</si>
  <si>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</si>
  <si>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</si>
  <si>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</si>
  <si>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</si>
  <si>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</si>
  <si>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</si>
  <si>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</si>
  <si>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</si>
  <si>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</si>
  <si>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</si>
  <si>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</si>
  <si>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</si>
  <si>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</si>
  <si>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</si>
  <si>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</si>
  <si>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</si>
  <si>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</si>
  <si>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</si>
  <si>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</si>
  <si>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</si>
  <si>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</si>
  <si>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</si>
  <si>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</si>
  <si>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</si>
  <si>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</si>
  <si>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</si>
  <si>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</si>
  <si>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</si>
  <si>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</si>
  <si>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</si>
  <si>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</si>
  <si>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</si>
  <si>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</si>
  <si>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</si>
  <si>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</si>
  <si>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</si>
  <si>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</si>
  <si>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</si>
  <si>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</si>
  <si>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</si>
  <si>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</si>
  <si>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</si>
  <si>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</si>
  <si>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</si>
  <si>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</si>
  <si>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</si>
  <si>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</si>
  <si>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</si>
  <si>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</si>
  <si>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</si>
  <si>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</si>
  <si>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</si>
  <si>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</si>
  <si>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</si>
  <si>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</si>
  <si>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</si>
  <si>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</si>
  <si>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</si>
  <si>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</si>
  <si>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</si>
  <si>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</si>
  <si>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</si>
  <si>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</si>
  <si>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</si>
  <si>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</si>
  <si>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</si>
  <si>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</si>
  <si>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</si>
  <si>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</si>
  <si>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</si>
  <si>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</si>
  <si>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</si>
  <si>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</si>
  <si>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</si>
  <si>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</si>
  <si>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</si>
  <si>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</si>
  <si>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</si>
  <si>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</si>
  <si>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</si>
  <si>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</si>
  <si>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</si>
  <si>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</si>
  <si>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</si>
  <si>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</si>
  <si>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</si>
  <si>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</si>
  <si>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</si>
  <si>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</si>
  <si>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</si>
  <si>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</si>
  <si>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</si>
  <si>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</si>
  <si>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</si>
  <si>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</si>
  <si>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</si>
  <si>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</si>
  <si>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</si>
  <si>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</si>
  <si>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</si>
  <si>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</si>
  <si>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</si>
  <si>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</si>
  <si>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</si>
  <si>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</si>
  <si>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</si>
  <si>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</si>
  <si>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</si>
  <si>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</si>
  <si>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</si>
  <si>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</si>
  <si>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</si>
  <si>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</si>
  <si>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</si>
  <si>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</si>
  <si>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</si>
  <si>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</si>
  <si>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</si>
  <si>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</si>
  <si>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</si>
  <si>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</si>
  <si>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</si>
  <si>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</si>
  <si>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</si>
  <si>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</si>
  <si>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</si>
  <si>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</si>
  <si>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</si>
  <si>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</si>
  <si>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</si>
  <si>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</si>
  <si>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</si>
  <si>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Regula 2.0 1500мм одиночные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</si>
  <si>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</si>
  <si>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</si>
  <si>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</si>
  <si>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</si>
  <si>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</si>
  <si>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</si>
  <si>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</si>
  <si>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</si>
  <si>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</si>
  <si>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</si>
  <si>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</si>
  <si>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</si>
  <si>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</si>
  <si>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</si>
  <si>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</si>
  <si>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</si>
  <si>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</si>
  <si>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</si>
  <si>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</si>
  <si>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</si>
  <si>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</si>
  <si>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</si>
  <si>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</si>
  <si>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</si>
  <si>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</si>
  <si>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</si>
  <si>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</si>
  <si>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</si>
  <si>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</si>
  <si>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</si>
  <si>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</si>
  <si>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</si>
  <si>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</si>
  <si>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</si>
  <si>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</si>
  <si>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</si>
  <si>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</si>
  <si>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</si>
  <si>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</si>
  <si>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</si>
  <si>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</si>
  <si>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</si>
  <si>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</si>
  <si>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</si>
  <si>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</si>
  <si>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</si>
  <si>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</si>
  <si>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</si>
  <si>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</si>
  <si>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</si>
  <si>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</si>
  <si>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</si>
  <si>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</si>
  <si>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</si>
  <si>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</si>
  <si>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</si>
  <si>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</si>
  <si>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</si>
  <si>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</si>
  <si>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</si>
  <si>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</si>
  <si>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</si>
  <si>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</si>
  <si>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</si>
  <si>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</si>
  <si>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</si>
  <si>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</si>
  <si>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</si>
  <si>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</si>
  <si>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</si>
  <si>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</si>
  <si>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</si>
  <si>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</si>
  <si>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</si>
  <si>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</si>
  <si>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</si>
  <si>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</si>
  <si>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</si>
  <si>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</si>
  <si>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</si>
  <si>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</si>
  <si>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</si>
  <si>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</si>
  <si>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</si>
  <si>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</si>
  <si>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</si>
  <si>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</si>
  <si>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</si>
  <si>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</si>
  <si>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</si>
  <si>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</si>
  <si>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</si>
  <si>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</si>
  <si>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</si>
  <si>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</si>
  <si>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</si>
  <si>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</si>
  <si>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</si>
  <si>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</si>
  <si>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</si>
  <si>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</si>
  <si>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</si>
  <si>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</si>
  <si>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</si>
  <si>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</si>
  <si>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</si>
  <si>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</si>
  <si>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</si>
  <si>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</si>
  <si>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</si>
  <si>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</si>
  <si>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</si>
  <si>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</si>
  <si>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</si>
  <si>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</si>
  <si>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</si>
  <si>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</si>
  <si>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</si>
  <si>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</si>
  <si>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</si>
  <si>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</si>
  <si>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</si>
  <si>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</si>
  <si>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</si>
  <si>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</si>
  <si>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</si>
  <si>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</si>
  <si>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</si>
  <si>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</si>
  <si>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</si>
  <si>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</si>
  <si>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</si>
  <si>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</si>
  <si>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</si>
  <si>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</si>
  <si>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</si>
  <si>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</si>
  <si>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</si>
  <si>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</si>
  <si>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</si>
  <si>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</si>
  <si>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</si>
  <si>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</si>
  <si>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</si>
  <si>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</si>
  <si>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</si>
  <si>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</si>
  <si>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</si>
  <si>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</si>
  <si>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</si>
  <si>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</si>
  <si>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</si>
  <si>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</si>
  <si>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</si>
  <si>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</si>
  <si>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</si>
  <si>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</si>
  <si>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</si>
  <si>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</si>
  <si>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</si>
  <si>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</si>
  <si>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</si>
  <si>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</si>
  <si>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</si>
  <si>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</si>
  <si>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</si>
  <si>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</si>
  <si>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</si>
  <si>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</si>
  <si>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</si>
  <si>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</si>
  <si>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</si>
  <si>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</si>
  <si>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</si>
  <si>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</si>
  <si>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</si>
  <si>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</si>
  <si>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</si>
  <si>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</si>
  <si>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</si>
  <si>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</si>
  <si>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</si>
  <si>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</si>
  <si>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</si>
  <si>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</si>
  <si>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</si>
  <si>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</si>
  <si>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</si>
  <si>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</si>
  <si>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</si>
  <si>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</si>
  <si>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</si>
  <si>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</si>
  <si>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</si>
  <si>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</si>
  <si>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</si>
  <si>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</si>
  <si>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</si>
  <si>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</si>
  <si>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</si>
  <si>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</si>
  <si>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</si>
  <si>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</si>
  <si>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</si>
  <si>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</si>
  <si>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</si>
  <si>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</si>
  <si>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</si>
  <si>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</si>
  <si>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</si>
  <si>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</si>
  <si>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</si>
  <si>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</si>
  <si>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</si>
  <si>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</si>
  <si>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</si>
  <si>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</si>
  <si>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</si>
  <si>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</si>
  <si>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</si>
  <si>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</si>
  <si>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</si>
  <si>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</si>
  <si>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</si>
  <si>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</si>
  <si>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</si>
  <si>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</si>
  <si>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</si>
  <si>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</si>
  <si>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</si>
  <si>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</si>
  <si>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</si>
  <si>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</si>
  <si>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</si>
  <si>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</si>
  <si>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</si>
  <si>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</si>
  <si>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</si>
  <si>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</si>
  <si>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</si>
  <si>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</si>
  <si>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</si>
  <si>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</si>
  <si>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</si>
  <si>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</si>
  <si>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</si>
  <si>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</si>
  <si>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</si>
  <si>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</si>
  <si>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</si>
  <si>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</si>
  <si>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</si>
  <si>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</si>
  <si>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</si>
  <si>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</si>
  <si>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</si>
  <si>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</si>
  <si>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</si>
  <si>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</si>
  <si>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</si>
  <si>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</si>
  <si>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</si>
  <si>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</si>
  <si>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</si>
  <si>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</si>
  <si>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</si>
  <si>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</si>
  <si>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</si>
  <si>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</si>
  <si>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</si>
  <si>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</si>
  <si>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</si>
  <si>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</si>
  <si>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</si>
  <si>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</si>
  <si>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</si>
  <si>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</si>
  <si>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</si>
  <si>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</si>
  <si>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</si>
  <si>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</si>
  <si>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</si>
  <si>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</si>
  <si>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</si>
  <si>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</si>
  <si>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</si>
  <si>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230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</si>
  <si>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</si>
  <si>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</si>
  <si>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</si>
  <si>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</si>
  <si>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</si>
  <si>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</si>
  <si>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</si>
  <si>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</si>
  <si>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</si>
  <si>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</si>
  <si>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</si>
  <si>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</si>
  <si>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</si>
  <si>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</si>
  <si>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</si>
  <si>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</si>
  <si>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</si>
  <si>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</si>
  <si>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</si>
  <si>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</si>
  <si>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</si>
  <si>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</si>
  <si>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</si>
  <si>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</si>
  <si>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</si>
  <si>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</si>
  <si>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</si>
  <si>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</si>
  <si>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</si>
  <si>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</si>
  <si>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</si>
  <si>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</si>
  <si>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</si>
  <si>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</si>
  <si>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</si>
  <si>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</si>
  <si>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</si>
  <si>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</si>
  <si>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</si>
  <si>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</si>
  <si>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</si>
  <si>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</si>
  <si>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</si>
  <si>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</si>
  <si>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</si>
  <si>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</si>
  <si>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</si>
  <si>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</si>
  <si>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</si>
  <si>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</si>
  <si>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</si>
  <si>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</si>
  <si>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</si>
  <si>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</si>
  <si>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</si>
  <si>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</si>
  <si>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</si>
  <si>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</si>
  <si>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</si>
  <si>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</si>
  <si>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</si>
  <si>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</si>
  <si>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</si>
  <si>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</si>
  <si>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</si>
  <si>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</si>
  <si>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</si>
  <si>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</si>
  <si>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</si>
  <si>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</si>
  <si>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</si>
  <si>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</si>
  <si>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</si>
  <si>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</si>
  <si>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</si>
  <si>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</si>
  <si>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</si>
  <si>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</si>
  <si>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</si>
  <si>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</si>
  <si>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</si>
  <si>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</si>
  <si>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</si>
  <si>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</si>
  <si>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</si>
  <si>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</si>
  <si>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</si>
  <si>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</si>
  <si>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</si>
  <si>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</si>
  <si>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</si>
  <si>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</si>
  <si>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</si>
  <si>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</si>
  <si>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</si>
  <si>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</si>
  <si>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</si>
  <si>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</si>
  <si>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</si>
  <si>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</si>
  <si>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</si>
  <si>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</si>
  <si>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</si>
  <si>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</si>
  <si>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</si>
  <si>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</si>
  <si>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</si>
  <si>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</si>
  <si>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</si>
  <si>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</si>
  <si>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</si>
  <si>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</si>
  <si>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</si>
  <si>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510 лм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</si>
  <si>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</si>
  <si>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</si>
  <si>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</si>
  <si>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</si>
  <si>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</si>
  <si>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</si>
  <si>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</si>
  <si>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</si>
  <si>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</si>
  <si>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</si>
  <si>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</si>
  <si>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</si>
  <si>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</si>
  <si>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</si>
  <si>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</si>
  <si>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</si>
  <si>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</si>
  <si>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</si>
  <si>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</si>
  <si>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</si>
  <si>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</si>
  <si>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</si>
  <si>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</si>
  <si>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</si>
  <si>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</si>
  <si>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</si>
  <si>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</si>
  <si>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</si>
  <si>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</si>
  <si>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</si>
  <si>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</si>
  <si>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</si>
  <si>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</si>
  <si>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</si>
  <si>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</si>
  <si>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</si>
  <si>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</si>
  <si>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</si>
  <si>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</si>
  <si>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</si>
  <si>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</si>
  <si>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</si>
  <si>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</si>
  <si>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</si>
  <si>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</si>
  <si>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</si>
  <si>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</si>
  <si>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</si>
  <si>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</si>
  <si>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</si>
  <si>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</si>
  <si>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</si>
  <si>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</si>
  <si>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</si>
  <si>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</si>
  <si>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</si>
  <si>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</si>
  <si>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</si>
  <si>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</si>
  <si>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</si>
  <si>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</si>
  <si>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</si>
  <si>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</si>
  <si>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</si>
  <si>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</si>
  <si>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</si>
  <si>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</si>
  <si>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</si>
  <si>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</si>
  <si>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</si>
  <si>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</si>
  <si>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</si>
  <si>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</si>
  <si>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</si>
  <si>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</si>
  <si>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</si>
  <si>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</si>
  <si>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</si>
  <si>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</si>
  <si>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</si>
  <si>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</si>
  <si>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</si>
  <si>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</si>
  <si>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</si>
  <si>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</si>
  <si>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</si>
  <si>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</si>
  <si>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</si>
  <si>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</si>
  <si>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</si>
  <si>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</si>
  <si>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</si>
  <si>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</si>
  <si>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</si>
  <si>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</si>
  <si>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</si>
  <si>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</si>
  <si>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</si>
  <si>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</si>
  <si>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</si>
  <si>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</si>
  <si>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</si>
  <si>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</si>
  <si>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</si>
  <si>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</si>
  <si>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</si>
  <si>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</si>
  <si>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</si>
  <si>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</si>
  <si>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</si>
  <si>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</si>
  <si>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</si>
  <si>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</si>
  <si>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</si>
  <si>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</si>
  <si>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</si>
  <si>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</si>
  <si>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</si>
  <si>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</si>
  <si>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</si>
  <si>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</si>
  <si>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</si>
  <si>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</si>
  <si>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</si>
  <si>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</si>
  <si>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</si>
  <si>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</si>
  <si>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</si>
  <si>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</si>
  <si>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</si>
  <si>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</si>
  <si>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</si>
  <si>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</si>
  <si>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</si>
  <si>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</si>
  <si>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</si>
  <si>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</si>
  <si>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</si>
  <si>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</si>
  <si>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</si>
  <si>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</si>
  <si>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</si>
  <si>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</si>
  <si>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</si>
  <si>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</si>
  <si>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</si>
  <si>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</si>
  <si>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</si>
  <si>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</si>
  <si>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</si>
  <si>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</si>
  <si>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</si>
  <si>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</si>
  <si>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</si>
  <si>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</si>
  <si>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</si>
  <si>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</si>
  <si>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</si>
  <si>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</si>
  <si>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</si>
  <si>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</si>
  <si>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</si>
  <si>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</si>
  <si>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</si>
  <si>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</si>
  <si>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</si>
  <si>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Regula 2.0  300мм одиночные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</si>
  <si>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</si>
  <si>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</si>
  <si>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</si>
  <si>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</si>
  <si>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</si>
  <si>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</si>
  <si>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</si>
  <si>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</si>
  <si>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</si>
  <si>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</si>
  <si>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</si>
  <si>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</si>
  <si>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</si>
  <si>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</si>
  <si>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</si>
  <si>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</si>
  <si>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</si>
  <si>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</si>
  <si>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</si>
  <si>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</si>
  <si>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</si>
  <si>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</si>
  <si>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</si>
  <si>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</si>
  <si>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</si>
  <si>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</si>
  <si>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</si>
  <si>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</si>
  <si>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</si>
  <si>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</si>
  <si>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</si>
  <si>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</si>
  <si>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</si>
  <si>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</si>
  <si>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</si>
  <si>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</si>
  <si>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</si>
  <si>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</si>
  <si>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</si>
  <si>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</si>
  <si>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</si>
  <si>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</si>
  <si>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</si>
  <si>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</si>
  <si>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</si>
  <si>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</si>
  <si>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</si>
  <si>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</si>
  <si>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</si>
  <si>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</si>
  <si>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</si>
  <si>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</si>
  <si>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</si>
  <si>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</si>
  <si>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</si>
  <si>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</si>
  <si>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</si>
  <si>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</si>
  <si>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</si>
  <si>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</si>
  <si>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</si>
  <si>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</si>
  <si>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</si>
  <si>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</si>
  <si>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</si>
  <si>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</si>
  <si>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</si>
  <si>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</si>
  <si>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</si>
  <si>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</si>
  <si>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</si>
  <si>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</si>
  <si>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</si>
  <si>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</si>
  <si>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</si>
  <si>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</si>
  <si>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</si>
  <si>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</si>
  <si>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</si>
  <si>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</si>
  <si>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</si>
  <si>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</si>
  <si>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</si>
  <si>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</si>
  <si>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</si>
  <si>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</si>
  <si>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</si>
  <si>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</si>
  <si>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</si>
  <si>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</si>
  <si>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</si>
  <si>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</si>
  <si>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</si>
  <si>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</si>
  <si>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</si>
  <si>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</si>
  <si>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</si>
  <si>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</si>
  <si>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</si>
  <si>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</si>
  <si>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</si>
  <si>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</si>
  <si>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</si>
  <si>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</si>
  <si>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</si>
  <si>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</si>
  <si>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</si>
  <si>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</si>
  <si>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</si>
  <si>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</si>
  <si>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</si>
  <si>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</si>
  <si>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</si>
  <si>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</si>
  <si>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</si>
  <si>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</si>
  <si>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</si>
  <si>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</si>
  <si>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</si>
  <si>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</si>
  <si>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</si>
  <si>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</si>
  <si>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</si>
  <si>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</si>
  <si>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</si>
  <si>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</si>
  <si>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</si>
  <si>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</si>
  <si>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</si>
  <si>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</si>
  <si>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</si>
  <si>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</si>
  <si>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</si>
  <si>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</si>
  <si>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</si>
  <si>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</si>
  <si>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</si>
  <si>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</si>
  <si>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</si>
  <si>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</si>
  <si>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</si>
  <si>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</si>
  <si>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</si>
  <si>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</si>
  <si>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</si>
  <si>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</si>
  <si>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</si>
  <si>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</si>
  <si>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</si>
  <si>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</si>
  <si>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</si>
  <si>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</si>
  <si>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</si>
  <si>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</si>
  <si>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</si>
  <si>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</si>
  <si>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</si>
  <si>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</si>
  <si>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</si>
  <si>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</si>
  <si>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</si>
  <si>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</si>
  <si>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</si>
  <si>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</si>
  <si>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</si>
  <si>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</si>
  <si>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</si>
  <si>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</si>
  <si>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</si>
  <si>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</si>
  <si>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</si>
  <si>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</si>
  <si>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</si>
  <si>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</si>
  <si>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</si>
  <si>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</si>
  <si>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</si>
  <si>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</si>
  <si>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</si>
  <si>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</si>
  <si>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</si>
  <si>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</si>
  <si>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</si>
  <si>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</si>
  <si>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</si>
  <si>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</si>
  <si>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</si>
  <si>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</si>
  <si>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</si>
  <si>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</si>
  <si>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</si>
  <si>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</si>
  <si>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</si>
  <si>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</si>
  <si>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</si>
  <si>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</si>
  <si>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</si>
  <si>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</si>
  <si>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</si>
  <si>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</si>
  <si>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</si>
  <si>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</si>
  <si>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</si>
  <si>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</si>
  <si>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</si>
  <si>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</si>
  <si>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</si>
  <si>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</si>
  <si>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</si>
  <si>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</si>
  <si>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</si>
  <si>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</si>
  <si>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</si>
  <si>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</si>
  <si>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</si>
  <si>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</si>
  <si>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</si>
  <si>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</si>
  <si>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</si>
  <si>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</si>
  <si>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</si>
  <si>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</si>
  <si>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</si>
  <si>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</si>
  <si>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</si>
  <si>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</si>
  <si>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</si>
  <si>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</si>
  <si>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</si>
  <si>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</si>
  <si>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</si>
  <si>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</si>
  <si>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</si>
  <si>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</si>
  <si>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</si>
  <si>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</si>
  <si>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</si>
  <si>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</si>
  <si>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</si>
  <si>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</si>
  <si>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</si>
  <si>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</si>
  <si>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</si>
  <si>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</si>
  <si>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</si>
  <si>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</si>
  <si>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</si>
  <si>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</si>
  <si>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</si>
  <si>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</si>
  <si>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</si>
  <si>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</si>
  <si>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</si>
  <si>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</si>
  <si>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</si>
  <si>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</si>
  <si>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</si>
  <si>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</si>
  <si>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</si>
  <si>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</si>
  <si>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</si>
  <si>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</si>
  <si>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</si>
  <si>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</si>
  <si>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</si>
  <si>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</si>
  <si>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</si>
  <si>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</si>
  <si>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</si>
  <si>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</si>
  <si>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</si>
  <si>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</si>
  <si>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</si>
  <si>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</si>
  <si>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</si>
  <si>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</si>
  <si>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</si>
  <si>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</si>
  <si>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</si>
  <si>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</si>
  <si>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</si>
  <si>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</si>
  <si>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</si>
  <si>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</si>
  <si>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</si>
  <si>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</si>
  <si>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</si>
  <si>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</si>
  <si>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</si>
  <si>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</si>
  <si>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</si>
  <si>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</si>
  <si>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</si>
  <si>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</si>
  <si>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</si>
  <si>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</si>
  <si>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</si>
  <si>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</si>
  <si>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</si>
  <si>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</si>
  <si>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</si>
  <si>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</si>
  <si>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</si>
  <si>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</si>
  <si>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</si>
  <si>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</si>
  <si>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</si>
  <si>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</si>
  <si>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</si>
  <si>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</si>
  <si>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</si>
  <si>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</si>
  <si>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</si>
  <si>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</si>
  <si>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</si>
  <si>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</si>
  <si>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</si>
  <si>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</si>
  <si>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</si>
  <si>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</si>
  <si>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</si>
  <si>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</si>
  <si>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</si>
  <si>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</si>
  <si>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</si>
  <si>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</si>
  <si>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</si>
  <si>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</si>
  <si>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</si>
  <si>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</si>
  <si>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</si>
  <si>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</si>
  <si>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</si>
  <si>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</si>
  <si>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</si>
  <si>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</si>
  <si>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</si>
  <si>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</si>
  <si>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</si>
  <si>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</si>
  <si>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</si>
  <si>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</si>
  <si>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</si>
  <si>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</si>
  <si>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</si>
  <si>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</si>
  <si>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</si>
  <si>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</si>
  <si>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</si>
  <si>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</si>
  <si>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</si>
  <si>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</si>
  <si>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</si>
  <si>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</si>
  <si>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</si>
  <si>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</si>
  <si>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</si>
  <si>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</si>
  <si>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</si>
  <si>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</si>
  <si>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</si>
  <si>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</si>
  <si>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</si>
  <si>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</si>
  <si>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</si>
  <si>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</si>
  <si>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</si>
  <si>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</si>
  <si>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</si>
  <si>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</si>
  <si>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</si>
  <si>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</si>
  <si>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</si>
  <si>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</si>
  <si>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</si>
  <si>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</si>
  <si>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</si>
  <si>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</si>
  <si>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</si>
  <si>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</si>
  <si>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</si>
  <si>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</si>
  <si>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</si>
  <si>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</si>
  <si>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</si>
  <si>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</si>
  <si>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</si>
  <si>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</si>
  <si>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</si>
  <si>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</si>
  <si>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</si>
  <si>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</si>
  <si>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</si>
  <si>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</si>
  <si>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</si>
  <si>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</si>
  <si>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</si>
  <si>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</si>
  <si>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</si>
  <si>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</si>
  <si>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</si>
  <si>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</si>
  <si>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</si>
  <si>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</si>
  <si>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</si>
  <si>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</si>
  <si>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</si>
  <si>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</si>
  <si>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</si>
  <si>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</si>
  <si>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</si>
  <si>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</si>
  <si>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</si>
  <si>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</si>
  <si>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</si>
  <si>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</si>
  <si>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</si>
  <si>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</si>
  <si>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</si>
  <si>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</si>
  <si>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</si>
  <si>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</si>
  <si>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</si>
  <si>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</si>
  <si>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</si>
  <si>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</si>
  <si>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</si>
  <si>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</si>
  <si>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</si>
  <si>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</si>
  <si>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</si>
  <si>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</si>
  <si>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</si>
  <si>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</si>
  <si>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</si>
  <si>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</si>
  <si>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</si>
  <si>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</si>
  <si>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</si>
  <si>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</si>
  <si>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</si>
  <si>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</si>
  <si>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</si>
  <si>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</si>
  <si>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</si>
  <si>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</si>
  <si>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</si>
  <si>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</si>
  <si>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</si>
  <si>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</si>
  <si>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</si>
  <si>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</si>
  <si>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</si>
  <si>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</si>
  <si>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</si>
  <si>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</si>
  <si>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</si>
  <si>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</si>
  <si>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</si>
  <si>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</si>
  <si>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</si>
  <si>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</si>
  <si>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</si>
  <si>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</si>
  <si>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</si>
  <si>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</si>
  <si>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</si>
  <si>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</si>
  <si>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</si>
  <si>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</si>
  <si>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</si>
  <si>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</si>
  <si>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</si>
  <si>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</si>
  <si>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</si>
  <si>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</si>
  <si>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</si>
  <si>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</si>
  <si>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</si>
  <si>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</si>
  <si>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</si>
  <si>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</si>
  <si>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</si>
  <si>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</si>
  <si>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</si>
  <si>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</si>
  <si>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</si>
  <si>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</si>
  <si>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</si>
  <si>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</si>
  <si>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</si>
  <si>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</si>
  <si>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</si>
  <si>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</si>
  <si>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</si>
  <si>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</si>
  <si>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</si>
  <si>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</si>
  <si>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</si>
  <si>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</si>
  <si>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</si>
  <si>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</si>
  <si>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</si>
  <si>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</si>
  <si>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</si>
  <si>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</si>
  <si>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</si>
  <si>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</si>
  <si>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</si>
  <si>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</si>
  <si>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</si>
  <si>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</si>
  <si>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</si>
  <si>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</si>
  <si>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</si>
  <si>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</si>
  <si>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</si>
  <si>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</si>
  <si>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</si>
  <si>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</si>
  <si>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</si>
  <si>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</si>
  <si>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</si>
  <si>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</si>
  <si>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</si>
  <si>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</si>
  <si>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</si>
  <si>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</si>
  <si>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</si>
  <si>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</si>
  <si>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</si>
  <si>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</si>
  <si>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</si>
  <si>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</si>
  <si>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</si>
  <si>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</si>
  <si>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</si>
  <si>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</si>
  <si>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</si>
  <si>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</si>
  <si>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</si>
  <si>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</si>
  <si>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</si>
  <si>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</si>
  <si>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</si>
  <si>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</si>
  <si>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</si>
  <si>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</si>
  <si>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</si>
  <si>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</si>
  <si>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</si>
  <si>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</si>
  <si>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</si>
  <si>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</si>
  <si>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</si>
  <si>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</si>
  <si>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</si>
  <si>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</si>
  <si>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</si>
  <si>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</si>
  <si>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</si>
  <si>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</si>
  <si>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</si>
  <si>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Regula 2.0  600мм одиночные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</si>
  <si>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</si>
  <si>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</si>
  <si>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</si>
  <si>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</si>
  <si>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</si>
  <si>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</si>
  <si>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</si>
  <si>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</si>
  <si>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</si>
  <si>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</si>
  <si>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</si>
  <si>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</si>
  <si>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</si>
  <si>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</si>
  <si>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</si>
  <si>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</si>
  <si>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</si>
  <si>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</si>
  <si>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</si>
  <si>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</si>
  <si>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</si>
  <si>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</si>
  <si>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</si>
  <si>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</si>
  <si>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</si>
  <si>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</si>
  <si>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</si>
  <si>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</si>
  <si>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</si>
  <si>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</si>
  <si>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</si>
  <si>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</si>
  <si>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</si>
  <si>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</si>
  <si>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</si>
  <si>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</si>
  <si>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</si>
  <si>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</si>
  <si>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</si>
  <si>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</si>
  <si>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</si>
  <si>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</si>
  <si>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</si>
  <si>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</si>
  <si>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</si>
  <si>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</si>
  <si>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</si>
  <si>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</si>
  <si>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</si>
  <si>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</si>
  <si>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</si>
  <si>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</si>
  <si>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</si>
  <si>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</si>
  <si>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</si>
  <si>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</si>
  <si>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</si>
  <si>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</si>
  <si>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</si>
  <si>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</si>
  <si>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</si>
  <si>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</si>
  <si>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</si>
  <si>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</si>
  <si>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</si>
  <si>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</si>
  <si>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</si>
  <si>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</si>
  <si>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</si>
  <si>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</si>
  <si>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</si>
  <si>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</si>
  <si>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</si>
  <si>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</si>
  <si>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</si>
  <si>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</si>
  <si>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</si>
  <si>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</si>
  <si>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</si>
  <si>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</si>
  <si>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</si>
  <si>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</si>
  <si>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</si>
  <si>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</si>
  <si>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</si>
  <si>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</si>
  <si>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</si>
  <si>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</si>
  <si>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</si>
  <si>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</si>
  <si>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</si>
  <si>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</si>
  <si>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</si>
  <si>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</si>
  <si>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</si>
  <si>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</si>
  <si>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</si>
  <si>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</si>
  <si>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</si>
  <si>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</si>
  <si>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</si>
  <si>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</si>
  <si>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</si>
  <si>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</si>
  <si>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</si>
  <si>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</si>
  <si>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</si>
  <si>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</si>
  <si>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</si>
  <si>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</si>
  <si>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</si>
  <si>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</si>
  <si>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</si>
  <si>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</si>
  <si>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</si>
  <si>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</si>
  <si>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</si>
  <si>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</si>
  <si>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</si>
  <si>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</si>
  <si>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</si>
  <si>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</si>
  <si>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</si>
  <si>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</si>
  <si>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</si>
  <si>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</si>
  <si>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</si>
  <si>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</si>
  <si>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</si>
  <si>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</si>
  <si>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</si>
  <si>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</si>
  <si>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</si>
  <si>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</si>
  <si>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</si>
  <si>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</si>
  <si>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</si>
  <si>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</si>
  <si>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</si>
  <si>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</si>
  <si>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</si>
  <si>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</si>
  <si>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</si>
  <si>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</si>
  <si>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</si>
  <si>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</si>
  <si>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</si>
  <si>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</si>
  <si>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</si>
  <si>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</si>
  <si>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</si>
  <si>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</si>
  <si>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</si>
  <si>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</si>
  <si>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</si>
  <si>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</si>
  <si>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</si>
  <si>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</si>
  <si>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</si>
  <si>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</si>
  <si>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</si>
  <si>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</si>
  <si>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</si>
  <si>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</si>
  <si>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</si>
  <si>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</si>
  <si>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</si>
  <si>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</si>
  <si>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</si>
  <si>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</si>
  <si>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</si>
  <si>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</si>
  <si>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</si>
  <si>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</si>
  <si>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</si>
  <si>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</si>
  <si>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</si>
  <si>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</si>
  <si>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</si>
  <si>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</si>
  <si>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</si>
  <si>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</si>
  <si>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</si>
  <si>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</si>
  <si>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</si>
  <si>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</si>
  <si>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</si>
  <si>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</si>
  <si>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</si>
  <si>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</si>
  <si>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</si>
  <si>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</si>
  <si>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</si>
  <si>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</si>
  <si>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</si>
  <si>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</si>
  <si>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</si>
  <si>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</si>
  <si>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</si>
  <si>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</si>
  <si>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</si>
  <si>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</si>
  <si>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</si>
  <si>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</si>
  <si>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</si>
  <si>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</si>
  <si>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</si>
  <si>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</si>
  <si>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</si>
  <si>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</si>
  <si>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</si>
  <si>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</si>
  <si>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</si>
  <si>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</si>
  <si>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</si>
  <si>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</si>
  <si>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</si>
  <si>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</si>
  <si>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</si>
  <si>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</si>
  <si>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</si>
  <si>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</si>
  <si>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</si>
  <si>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</si>
  <si>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</si>
  <si>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</si>
  <si>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</si>
  <si>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</si>
  <si>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</si>
  <si>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</si>
  <si>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</si>
  <si>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</si>
  <si>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</si>
  <si>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</si>
  <si>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</si>
  <si>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</si>
  <si>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</si>
  <si>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</si>
  <si>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</si>
  <si>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</si>
  <si>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</si>
  <si>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</si>
  <si>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</si>
  <si>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</si>
  <si>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</si>
  <si>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</si>
  <si>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</si>
  <si>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</si>
  <si>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</si>
  <si>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</si>
  <si>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</si>
  <si>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</si>
  <si>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</si>
  <si>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</si>
  <si>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</si>
  <si>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</si>
  <si>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</si>
  <si>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</si>
  <si>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</si>
  <si>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</si>
  <si>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</si>
  <si>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</si>
  <si>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</si>
  <si>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</si>
  <si>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</si>
  <si>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</si>
  <si>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</si>
  <si>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</si>
  <si>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</si>
  <si>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</si>
  <si>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</si>
  <si>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</si>
  <si>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</si>
  <si>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</si>
  <si>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</si>
  <si>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</si>
  <si>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</si>
  <si>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</si>
  <si>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</si>
  <si>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</si>
  <si>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</si>
  <si>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</si>
  <si>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</si>
  <si>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</si>
  <si>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</si>
  <si>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</si>
  <si>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</si>
  <si>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</si>
  <si>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</si>
  <si>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</si>
  <si>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</si>
  <si>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</si>
  <si>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</si>
  <si>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</si>
  <si>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</si>
  <si>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</si>
  <si>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</si>
  <si>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</si>
  <si>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</si>
  <si>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</si>
  <si>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</si>
  <si>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</si>
  <si>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</si>
  <si>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</si>
  <si>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</si>
  <si>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</si>
  <si>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</si>
  <si>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</si>
  <si>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</si>
  <si>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</si>
  <si>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</si>
  <si>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</si>
  <si>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</si>
  <si>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</si>
  <si>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</si>
  <si>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</si>
  <si>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</si>
  <si>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</si>
  <si>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</si>
  <si>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</si>
  <si>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</si>
  <si>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</si>
  <si>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</si>
  <si>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</si>
  <si>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</si>
  <si>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</si>
  <si>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</si>
  <si>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</si>
  <si>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</si>
  <si>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</si>
  <si>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</si>
  <si>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</si>
  <si>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</si>
  <si>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</si>
  <si>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</si>
  <si>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</si>
  <si>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</si>
  <si>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</si>
  <si>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</si>
  <si>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</si>
  <si>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</si>
  <si>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</si>
  <si>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</si>
  <si>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</si>
  <si>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</si>
  <si>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</si>
  <si>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</si>
  <si>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</si>
  <si>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</si>
  <si>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</si>
  <si>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</si>
  <si>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</si>
  <si>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</si>
  <si>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</si>
  <si>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</si>
  <si>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</si>
  <si>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</si>
  <si>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</si>
  <si>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</si>
  <si>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</si>
  <si>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</si>
  <si>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</si>
  <si>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</si>
  <si>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</si>
  <si>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</si>
  <si>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</si>
  <si>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</si>
  <si>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</si>
  <si>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</si>
  <si>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</si>
  <si>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</si>
  <si>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</si>
  <si>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</si>
  <si>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</si>
  <si>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</si>
  <si>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</si>
  <si>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</si>
  <si>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</si>
  <si>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</si>
  <si>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</si>
  <si>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</si>
  <si>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</si>
  <si>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</si>
  <si>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</si>
  <si>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</si>
  <si>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</si>
  <si>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</si>
  <si>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</si>
  <si>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</si>
  <si>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</si>
  <si>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</si>
  <si>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</si>
  <si>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</si>
  <si>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</si>
  <si>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</si>
  <si>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</si>
  <si>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</si>
  <si>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</si>
  <si>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</si>
  <si>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</si>
  <si>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</si>
  <si>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</si>
  <si>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</si>
  <si>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</si>
  <si>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</si>
  <si>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</si>
  <si>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</si>
  <si>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</si>
  <si>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</si>
  <si>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</si>
  <si>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</si>
  <si>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</si>
  <si>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</si>
  <si>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</si>
  <si>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</si>
  <si>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</si>
  <si>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</si>
  <si>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</si>
  <si>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</si>
  <si>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</si>
  <si>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</si>
  <si>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</si>
  <si>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</si>
  <si>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</si>
  <si>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</si>
  <si>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</si>
  <si>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</si>
  <si>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</si>
  <si>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</si>
  <si>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</si>
  <si>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</si>
  <si>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</si>
  <si>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</si>
  <si>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</si>
  <si>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</si>
  <si>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</si>
  <si>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</si>
  <si>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</si>
  <si>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</si>
  <si>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</si>
  <si>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</si>
  <si>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</si>
  <si>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</si>
  <si>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</si>
  <si>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</si>
  <si>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</si>
  <si>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</si>
  <si>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</si>
  <si>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</si>
  <si>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</si>
  <si>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</si>
  <si>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</si>
  <si>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</si>
  <si>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</si>
  <si>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</si>
  <si>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</si>
  <si>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</si>
  <si>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</si>
  <si>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</si>
  <si>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</si>
  <si>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</si>
  <si>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</si>
  <si>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</si>
  <si>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</si>
  <si>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</si>
  <si>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</si>
  <si>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</si>
  <si>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</si>
  <si>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</si>
  <si>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</si>
  <si>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</si>
  <si>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</si>
  <si>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</si>
  <si>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</si>
  <si>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</si>
  <si>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</si>
  <si>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</si>
  <si>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</si>
  <si>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</si>
  <si>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</si>
  <si>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</si>
  <si>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</si>
  <si>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</si>
  <si>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</si>
  <si>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</si>
  <si>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</si>
  <si>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</si>
  <si>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</si>
  <si>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</si>
  <si>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</si>
  <si>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</si>
  <si>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</si>
  <si>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</si>
  <si>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</si>
  <si>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</si>
  <si>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</si>
  <si>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</si>
  <si>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</si>
  <si>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</si>
  <si>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</si>
  <si>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</si>
  <si>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</si>
  <si>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</si>
  <si>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</si>
  <si>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</si>
  <si>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</si>
  <si>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</si>
  <si>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</si>
  <si>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</si>
  <si>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</si>
  <si>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</si>
  <si>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</si>
  <si>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</si>
  <si>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</si>
  <si>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</si>
  <si>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</si>
  <si>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</si>
  <si>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</si>
  <si>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</si>
  <si>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</si>
  <si>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</si>
  <si>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</si>
  <si>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</si>
  <si>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</si>
  <si>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</si>
  <si>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</si>
  <si>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</si>
  <si>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</si>
  <si>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</si>
  <si>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</si>
  <si>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</si>
  <si>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</si>
  <si>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</si>
  <si>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</si>
  <si>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</si>
  <si>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</si>
  <si>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</si>
  <si>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</si>
  <si>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</si>
  <si>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</si>
  <si>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</si>
  <si>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</si>
  <si>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</si>
  <si>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</si>
  <si>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</si>
  <si>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</si>
  <si>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</si>
  <si>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</si>
  <si>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</si>
  <si>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</si>
  <si>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</si>
  <si>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</si>
  <si>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</si>
  <si>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</si>
  <si>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</si>
  <si>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</si>
  <si>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</si>
  <si>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</si>
  <si>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</si>
  <si>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</si>
  <si>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</si>
  <si>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</si>
  <si>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</si>
  <si>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</si>
  <si>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</si>
  <si>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</si>
  <si>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</si>
  <si>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</si>
  <si>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</si>
  <si>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</si>
  <si>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</si>
  <si>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</si>
  <si>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</si>
  <si>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</si>
  <si>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</si>
  <si>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</si>
  <si>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</si>
  <si>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</si>
  <si>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</si>
  <si>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</si>
  <si>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</si>
  <si>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</si>
  <si>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</si>
  <si>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</si>
  <si>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</si>
  <si>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</si>
  <si>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</si>
  <si>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</si>
  <si>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</si>
  <si>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</si>
  <si>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</si>
  <si>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</si>
  <si>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</si>
  <si>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</si>
  <si>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</si>
  <si>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</si>
  <si>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</si>
  <si>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</si>
  <si>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</si>
  <si>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</si>
  <si>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</si>
  <si>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</si>
  <si>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</si>
  <si>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</si>
  <si>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</si>
  <si>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</si>
  <si>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</si>
  <si>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</si>
  <si>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</si>
  <si>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</si>
  <si>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</si>
  <si>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</si>
  <si>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</si>
  <si>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</si>
  <si>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</si>
  <si>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</si>
  <si>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</si>
  <si>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</si>
  <si>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</si>
  <si>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</si>
  <si>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</si>
  <si>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</si>
  <si>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</si>
  <si>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</si>
  <si>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</si>
  <si>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</si>
  <si>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</si>
  <si>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</si>
  <si>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</si>
  <si>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</si>
  <si>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</si>
  <si>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</si>
  <si>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</si>
  <si>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</si>
  <si>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</si>
  <si>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</si>
  <si>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</si>
  <si>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</si>
  <si>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</si>
  <si>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</si>
  <si>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</si>
  <si>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</si>
  <si>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</si>
  <si>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</si>
  <si>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</si>
  <si>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</si>
  <si>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</si>
  <si>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</si>
  <si>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</si>
  <si>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</si>
  <si>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</si>
  <si>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</si>
  <si>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</si>
  <si>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</si>
  <si>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</si>
  <si>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</si>
  <si>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</si>
  <si>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</si>
  <si>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</si>
  <si>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</si>
  <si>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</si>
  <si>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</si>
  <si>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</si>
  <si>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</si>
  <si>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</si>
  <si>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</si>
  <si>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</si>
  <si>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</si>
  <si>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</si>
  <si>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</si>
  <si>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</si>
  <si>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</si>
  <si>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</si>
  <si>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</si>
  <si>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</si>
  <si>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</si>
  <si>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</si>
  <si>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</si>
  <si>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</si>
  <si>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</si>
  <si>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</si>
  <si>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</si>
  <si>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</si>
  <si>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</si>
  <si>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</si>
  <si>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</si>
  <si>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</si>
  <si>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</si>
  <si>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</si>
  <si>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</si>
  <si>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</si>
  <si>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</si>
  <si>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</si>
  <si>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</si>
  <si>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</si>
  <si>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</si>
  <si>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</si>
  <si>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</si>
  <si>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</si>
  <si>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</si>
  <si>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</si>
  <si>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</si>
  <si>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</si>
  <si>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</si>
  <si>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</si>
  <si>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</si>
  <si>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</si>
  <si>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</si>
  <si>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</si>
  <si>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</si>
  <si>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</si>
  <si>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</si>
  <si>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</si>
  <si>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</si>
  <si>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</si>
  <si>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</si>
  <si>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</si>
  <si>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</si>
  <si>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</si>
  <si>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</si>
  <si>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</si>
  <si>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</si>
  <si>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</si>
  <si>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</si>
  <si>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</si>
  <si>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</si>
  <si>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</si>
  <si>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</si>
  <si>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</si>
  <si>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</si>
  <si>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</si>
  <si>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</si>
  <si>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</si>
  <si>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</si>
  <si>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</si>
  <si>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</si>
  <si>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</si>
  <si>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</si>
  <si>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</si>
  <si>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</si>
  <si>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</si>
  <si>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</si>
  <si>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</si>
  <si>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</si>
  <si>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</si>
  <si>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</si>
  <si>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</si>
  <si>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</si>
  <si>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</si>
  <si>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</si>
  <si>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</si>
  <si>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</si>
  <si>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</si>
  <si>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</si>
  <si>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</si>
  <si>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</si>
  <si>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</si>
  <si>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</si>
  <si>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</si>
  <si>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</si>
  <si>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</si>
  <si>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</si>
  <si>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</si>
  <si>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</si>
  <si>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</si>
  <si>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</si>
  <si>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</si>
  <si>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</si>
  <si>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</si>
  <si>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</si>
  <si>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</si>
  <si>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</si>
  <si>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</si>
  <si>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</si>
  <si>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</si>
  <si>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</si>
  <si>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</si>
  <si>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</si>
  <si>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</si>
  <si>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</si>
  <si>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</si>
  <si>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</si>
  <si>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</si>
  <si>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</si>
  <si>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</si>
  <si>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</si>
  <si>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</si>
  <si>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</si>
  <si>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</si>
  <si>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</si>
  <si>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</si>
  <si>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</si>
  <si>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</si>
  <si>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</si>
  <si>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</si>
  <si>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</si>
  <si>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</si>
  <si>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</si>
  <si>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</si>
  <si>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</si>
  <si>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</si>
  <si>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</si>
  <si>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</si>
  <si>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</si>
  <si>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</si>
  <si>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</si>
  <si>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</si>
  <si>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</si>
  <si>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</si>
  <si>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</si>
  <si>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</si>
  <si>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</si>
  <si>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</si>
  <si>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</si>
  <si>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</si>
  <si>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</si>
  <si>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</si>
  <si>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</si>
  <si>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</si>
  <si>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</si>
  <si>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</si>
  <si>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</si>
  <si>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</si>
  <si>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</si>
  <si>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</si>
  <si>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</si>
  <si>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</si>
  <si>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</si>
  <si>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</si>
  <si>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</si>
  <si>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</si>
  <si>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</si>
  <si>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</si>
  <si>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</si>
  <si>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</si>
  <si>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</si>
  <si>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</si>
  <si>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</si>
  <si>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</si>
  <si>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</si>
  <si>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</si>
  <si>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</si>
  <si>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</si>
  <si>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</si>
  <si>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</si>
  <si>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</si>
  <si>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</si>
  <si>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</si>
  <si>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</si>
  <si>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</si>
  <si>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</si>
  <si>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</si>
  <si>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</si>
  <si>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</si>
  <si>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</si>
  <si>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</si>
  <si>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</si>
  <si>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</si>
  <si>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</si>
  <si>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</si>
  <si>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</si>
  <si>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</si>
  <si>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</si>
  <si>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</si>
  <si>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</si>
  <si>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</si>
  <si>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</si>
  <si>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</si>
  <si>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</si>
  <si>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</si>
  <si>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</si>
  <si>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</si>
  <si>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</si>
  <si>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</si>
  <si>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</si>
  <si>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</si>
  <si>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</si>
  <si>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</si>
  <si>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</si>
  <si>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</si>
  <si>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</si>
  <si>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</si>
  <si>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</si>
  <si>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</si>
  <si>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</si>
  <si>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</si>
  <si>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</si>
  <si>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</si>
  <si>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</si>
  <si>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</si>
  <si>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</si>
  <si>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</si>
  <si>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</si>
  <si>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</si>
  <si>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</si>
  <si>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</si>
  <si>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</si>
  <si>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</si>
  <si>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</si>
  <si>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</si>
  <si>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</si>
  <si>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</si>
  <si>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</si>
  <si>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</si>
  <si>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</si>
  <si>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</si>
  <si>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</si>
  <si>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</si>
  <si>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</si>
  <si>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</si>
  <si>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</si>
  <si>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</si>
  <si>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</si>
  <si>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</si>
  <si>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</si>
  <si>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</si>
  <si>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</si>
  <si>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</si>
  <si>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</si>
  <si>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</si>
  <si>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</si>
  <si>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</si>
  <si>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</si>
  <si>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</si>
  <si>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</si>
  <si>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</si>
  <si>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</si>
  <si>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</si>
  <si>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</si>
  <si>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</si>
  <si>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</si>
  <si>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</si>
  <si>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</si>
  <si>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</si>
  <si>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</si>
  <si>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</si>
  <si>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</si>
  <si>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</si>
  <si>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</si>
  <si>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</si>
  <si>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</si>
  <si>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</si>
  <si>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</si>
  <si>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</si>
  <si>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</si>
  <si>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</si>
  <si>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</si>
  <si>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</si>
  <si>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</si>
  <si>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</si>
  <si>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</si>
  <si>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</si>
  <si>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</si>
  <si>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</si>
  <si>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</si>
  <si>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</si>
  <si>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</si>
  <si>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</si>
  <si>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</si>
  <si>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</si>
  <si>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</si>
  <si>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</si>
  <si>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</si>
  <si>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</si>
  <si>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</si>
  <si>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</si>
  <si>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</si>
  <si>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</si>
  <si>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</si>
  <si>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</si>
  <si>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</si>
  <si>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</si>
  <si>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</si>
  <si>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</si>
  <si>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</si>
  <si>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</si>
  <si>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</si>
  <si>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</si>
  <si>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</si>
  <si>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</si>
  <si>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</si>
  <si>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</si>
  <si>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</si>
  <si>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</si>
  <si>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</si>
  <si>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</si>
  <si>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</si>
  <si>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</si>
  <si>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</si>
  <si>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</si>
  <si>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</si>
  <si>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</si>
  <si>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</si>
  <si>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</si>
  <si>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</si>
  <si>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</si>
  <si>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</si>
  <si>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</si>
  <si>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</si>
  <si>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</si>
  <si>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</si>
  <si>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</si>
  <si>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</si>
  <si>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</si>
  <si>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</si>
  <si>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</si>
  <si>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</si>
  <si>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</si>
  <si>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</si>
  <si>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</si>
  <si>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</si>
  <si>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</si>
  <si>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</si>
  <si>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</si>
  <si>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</si>
  <si>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</si>
  <si>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</si>
  <si>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</si>
  <si>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</si>
  <si>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</si>
  <si>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</si>
  <si>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</si>
  <si>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</si>
  <si>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</si>
  <si>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</si>
  <si>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</si>
  <si>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</si>
  <si>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</si>
  <si>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</si>
  <si>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</si>
  <si>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</si>
  <si>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</si>
  <si>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</si>
  <si>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</si>
  <si>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</si>
  <si>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</si>
  <si>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</si>
  <si>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</si>
  <si>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</si>
  <si>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</si>
  <si>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</si>
  <si>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</si>
  <si>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</si>
  <si>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</si>
  <si>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</si>
  <si>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</si>
  <si>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</si>
  <si>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</si>
  <si>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</si>
  <si>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</si>
  <si>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</si>
  <si>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</si>
  <si>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</si>
  <si>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</si>
  <si>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</si>
  <si>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</si>
  <si>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</si>
  <si>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</si>
  <si>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</si>
  <si>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</si>
  <si>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</si>
  <si>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</si>
  <si>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</si>
  <si>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</si>
  <si>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</si>
  <si>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</si>
  <si>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</si>
  <si>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</si>
  <si>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</si>
  <si>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</si>
  <si>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</si>
  <si>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</si>
  <si>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</si>
  <si>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</si>
  <si>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</si>
  <si>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</si>
  <si>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</si>
  <si>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</si>
  <si>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</si>
  <si>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</si>
  <si>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</si>
  <si>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</si>
  <si>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</si>
  <si>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</si>
  <si>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</si>
  <si>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</si>
  <si>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</si>
  <si>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</si>
  <si>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</si>
  <si>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</si>
  <si>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</si>
  <si>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</si>
  <si>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</si>
  <si>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</si>
  <si>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</si>
  <si>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</si>
  <si>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</si>
  <si>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</si>
  <si>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</si>
  <si>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</si>
  <si>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</si>
  <si>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</si>
  <si>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</si>
  <si>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</si>
  <si>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</si>
  <si>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</si>
  <si>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</si>
  <si>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</si>
  <si>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</si>
  <si>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</si>
  <si>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</si>
  <si>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</si>
  <si>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</si>
  <si>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</si>
  <si>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</si>
  <si>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</si>
  <si>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</si>
  <si>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</si>
  <si>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</si>
  <si>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</si>
  <si>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</si>
  <si>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</si>
  <si>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</si>
  <si>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</si>
  <si>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</si>
  <si>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</si>
  <si>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</si>
  <si>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</si>
  <si>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</si>
  <si>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</si>
  <si>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</si>
  <si>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</si>
  <si>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</si>
  <si>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</si>
  <si>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</si>
  <si>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</si>
  <si>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</si>
  <si>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</si>
  <si>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</si>
  <si>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</si>
  <si>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</si>
  <si>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</si>
  <si>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</si>
  <si>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</si>
  <si>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</si>
  <si>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</si>
  <si>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</si>
  <si>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</si>
  <si>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</si>
  <si>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</si>
  <si>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</si>
  <si>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</si>
  <si>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</si>
  <si>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</si>
  <si>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</si>
  <si>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</si>
  <si>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</si>
  <si>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</si>
  <si>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</si>
  <si>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</si>
  <si>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</si>
  <si>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</si>
  <si>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</si>
  <si>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</si>
  <si>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</si>
  <si>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</si>
  <si>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</si>
  <si>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</si>
  <si>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</si>
  <si>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</si>
  <si>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</si>
  <si>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</si>
  <si>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</si>
  <si>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</si>
  <si>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</si>
  <si>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</si>
  <si>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</si>
  <si>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</si>
  <si>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</si>
  <si>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</si>
  <si>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</si>
  <si>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</si>
  <si>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</si>
  <si>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</si>
  <si>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</si>
  <si>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</si>
  <si>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</si>
  <si>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</si>
  <si>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</si>
  <si>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</si>
  <si>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</si>
  <si>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</si>
  <si>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</si>
  <si>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</si>
  <si>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</si>
  <si>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</si>
  <si>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</si>
  <si>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</si>
  <si>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</si>
  <si>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</si>
  <si>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</si>
  <si>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</si>
  <si>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</si>
  <si>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</si>
  <si>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</si>
  <si>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</si>
  <si>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</si>
  <si>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</si>
  <si>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</si>
  <si>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</si>
  <si>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</si>
  <si>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</si>
  <si>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</si>
  <si>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</si>
  <si>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</si>
  <si>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</si>
  <si>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</si>
  <si>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</si>
  <si>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</si>
  <si>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</si>
  <si>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</si>
  <si>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</si>
  <si>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</si>
  <si>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</si>
  <si>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</si>
  <si>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</si>
  <si>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</si>
  <si>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</si>
  <si>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</si>
  <si>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</si>
  <si>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</si>
  <si>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</si>
  <si>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</si>
  <si>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</si>
  <si>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</si>
  <si>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</si>
  <si>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</si>
  <si>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</si>
  <si>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</si>
  <si>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</si>
  <si>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</si>
  <si>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</si>
  <si>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</si>
  <si>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</si>
  <si>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</si>
  <si>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</si>
  <si>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</si>
  <si>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</si>
  <si>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</si>
  <si>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</si>
  <si>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</si>
  <si>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</si>
  <si>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</si>
  <si>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</si>
  <si>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</si>
  <si>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</si>
  <si>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</si>
  <si>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</si>
  <si>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</si>
  <si>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</si>
  <si>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</si>
  <si>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</si>
  <si>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</si>
  <si>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</si>
  <si>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</si>
  <si>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</si>
  <si>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</si>
  <si>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</si>
  <si>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</si>
  <si>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</si>
  <si>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</si>
  <si>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</si>
  <si>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</si>
  <si>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</si>
  <si>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</si>
  <si>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</si>
  <si>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</si>
  <si>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</si>
  <si>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</si>
  <si>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</si>
  <si>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</si>
  <si>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</si>
  <si>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</si>
  <si>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</si>
  <si>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</si>
  <si>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</si>
  <si>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</si>
  <si>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</si>
  <si>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</si>
  <si>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</si>
  <si>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</si>
  <si>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</si>
  <si>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</si>
  <si>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</si>
  <si>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</si>
  <si>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</si>
  <si>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</si>
  <si>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</si>
  <si>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</si>
  <si>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</si>
  <si>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</si>
  <si>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</si>
  <si>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</si>
  <si>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</si>
  <si>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</si>
  <si>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</si>
  <si>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</si>
  <si>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</si>
  <si>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</si>
  <si>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</si>
  <si>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</si>
  <si>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</si>
  <si>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</si>
  <si>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</si>
  <si>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</si>
  <si>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</si>
  <si>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</si>
  <si>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</si>
  <si>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</si>
  <si>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</si>
  <si>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</si>
  <si>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</si>
  <si>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</si>
  <si>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</si>
  <si>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</si>
  <si>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</si>
  <si>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</si>
  <si>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</si>
  <si>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</si>
  <si>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</si>
  <si>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</si>
  <si>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</si>
  <si>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</si>
  <si>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</si>
  <si>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</si>
  <si>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</si>
  <si>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</si>
  <si>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</si>
  <si>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</si>
  <si>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</si>
  <si>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</si>
  <si>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</si>
  <si>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</si>
  <si>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</si>
  <si>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</si>
  <si>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</si>
  <si>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</si>
  <si>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</si>
  <si>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</si>
  <si>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</si>
  <si>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</si>
  <si>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</si>
  <si>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</si>
  <si>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</si>
  <si>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</si>
  <si>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</si>
  <si>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</si>
  <si>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</si>
  <si>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</si>
  <si>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</si>
  <si>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</si>
  <si>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</si>
  <si>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</si>
  <si>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</si>
  <si>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</si>
  <si>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</si>
  <si>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</si>
  <si>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</si>
  <si>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</si>
  <si>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</si>
  <si>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</si>
  <si>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</si>
  <si>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</si>
  <si>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</si>
  <si>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</si>
  <si>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</si>
  <si>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</si>
  <si>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</si>
  <si>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</si>
  <si>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</si>
  <si>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</si>
  <si>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</si>
  <si>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</si>
  <si>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</si>
  <si>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</si>
  <si>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</si>
  <si>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</si>
  <si>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</si>
  <si>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</si>
  <si>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</si>
  <si>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</si>
  <si>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</si>
  <si>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</si>
  <si>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</si>
  <si>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</si>
  <si>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</si>
  <si>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</si>
  <si>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</si>
  <si>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</si>
  <si>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</si>
  <si>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</si>
  <si>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</si>
  <si>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</si>
  <si>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</si>
  <si>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</si>
  <si>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</si>
  <si>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</si>
  <si>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</si>
  <si>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</si>
  <si>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</si>
  <si>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</si>
  <si>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</si>
  <si>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</si>
  <si>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</si>
  <si>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</si>
  <si>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</si>
  <si>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</si>
  <si>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</si>
  <si>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</si>
  <si>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</si>
  <si>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</si>
  <si>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</si>
  <si>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</si>
  <si>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</si>
  <si>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</si>
  <si>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</si>
  <si>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</si>
  <si>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</si>
  <si>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</si>
  <si>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</si>
  <si>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</si>
  <si>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</si>
  <si>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</si>
  <si>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</si>
  <si>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</si>
  <si>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</si>
  <si>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</si>
  <si>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</si>
  <si>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</si>
  <si>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</si>
  <si>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</si>
  <si>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</si>
  <si>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</si>
  <si>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</si>
  <si>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</si>
  <si>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</si>
  <si>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</si>
  <si>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</si>
  <si>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</si>
  <si>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</si>
  <si>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</si>
  <si>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</si>
  <si>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</si>
  <si>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</si>
  <si>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</si>
  <si>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</si>
  <si>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</si>
  <si>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</si>
  <si>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</si>
  <si>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</si>
  <si>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</si>
  <si>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</si>
  <si>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</si>
  <si>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</si>
  <si>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</si>
  <si>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</si>
  <si>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</si>
  <si>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</si>
  <si>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</si>
  <si>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</si>
  <si>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</si>
  <si>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</si>
  <si>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</si>
  <si>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</si>
  <si>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</si>
  <si>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</si>
  <si>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</si>
  <si>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</si>
  <si>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</si>
  <si>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</si>
  <si>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</si>
  <si>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</si>
  <si>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</si>
  <si>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</si>
  <si>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</si>
  <si>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</si>
  <si>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</si>
  <si>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</si>
  <si>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</si>
  <si>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</si>
  <si>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</si>
  <si>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</si>
  <si>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</si>
  <si>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</si>
  <si>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</si>
  <si>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</si>
  <si>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</si>
  <si>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</si>
  <si>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</si>
  <si>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</si>
  <si>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</si>
  <si>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</si>
  <si>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</si>
  <si>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</si>
  <si>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</si>
  <si>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</si>
  <si>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</si>
  <si>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</si>
  <si>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</si>
  <si>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</si>
  <si>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</si>
  <si>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</si>
  <si>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</si>
  <si>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</si>
  <si>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</si>
  <si>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</si>
  <si>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</si>
  <si>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</si>
  <si>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</si>
  <si>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</si>
  <si>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</si>
  <si>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</si>
  <si>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</si>
  <si>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</si>
  <si>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</si>
  <si>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</si>
  <si>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</si>
  <si>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</si>
  <si>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</si>
  <si>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</si>
  <si>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</si>
  <si>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</si>
  <si>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</si>
  <si>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</si>
  <si>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</si>
  <si>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</si>
  <si>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</si>
  <si>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</si>
  <si>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</si>
  <si>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</si>
  <si>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</si>
  <si>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</si>
  <si>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</si>
  <si>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</si>
  <si>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</si>
  <si>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</si>
  <si>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</si>
  <si>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</si>
  <si>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</si>
  <si>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</si>
  <si>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</si>
  <si>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</si>
  <si>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</si>
  <si>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</si>
  <si>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</si>
  <si>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</si>
  <si>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</si>
  <si>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</si>
  <si>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</si>
  <si>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</si>
  <si>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</si>
  <si>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</si>
  <si>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</si>
  <si>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</si>
  <si>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</si>
  <si>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</si>
  <si>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</si>
  <si>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</si>
  <si>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</si>
  <si>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</si>
  <si>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</si>
  <si>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</si>
  <si>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</si>
  <si>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</si>
  <si>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</si>
  <si>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</si>
  <si>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</si>
  <si>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</si>
  <si>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</si>
  <si>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</si>
  <si>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</si>
  <si>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</si>
  <si>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</si>
  <si>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</si>
  <si>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</si>
  <si>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</si>
  <si>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</si>
  <si>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</si>
  <si>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</si>
  <si>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</si>
  <si>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</si>
  <si>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</si>
  <si>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</si>
  <si>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</si>
  <si>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</si>
  <si>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</si>
  <si>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</si>
  <si>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</si>
  <si>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</si>
  <si>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</si>
  <si>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</si>
  <si>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</si>
  <si>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</si>
  <si>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</si>
  <si>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</si>
  <si>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</si>
  <si>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</si>
  <si>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</si>
  <si>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</si>
  <si>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</si>
  <si>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</si>
  <si>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</si>
  <si>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</si>
  <si>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</si>
  <si>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</si>
  <si>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</si>
  <si>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</si>
  <si>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</si>
  <si>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</si>
  <si>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</si>
  <si>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</si>
  <si>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</si>
  <si>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</si>
  <si>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</si>
  <si>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</si>
  <si>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</si>
  <si>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</si>
  <si>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</si>
  <si>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</si>
  <si>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</si>
  <si>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</si>
  <si>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</si>
  <si>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</si>
  <si>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</si>
  <si>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</si>
  <si>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</si>
  <si>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</si>
  <si>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</si>
  <si>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</si>
  <si>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</si>
  <si>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</si>
  <si>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</si>
  <si>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</si>
  <si>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</si>
  <si>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</si>
  <si>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</si>
  <si>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</si>
  <si>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</si>
  <si>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</si>
  <si>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</si>
  <si>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</si>
  <si>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</si>
  <si>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</si>
  <si>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</si>
  <si>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</si>
  <si>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</si>
  <si>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</si>
  <si>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</si>
  <si>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</si>
  <si>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</si>
  <si>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</si>
  <si>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</si>
  <si>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</si>
  <si>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</si>
  <si>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</si>
  <si>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</si>
  <si>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</si>
  <si>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</si>
  <si>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</si>
  <si>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</si>
  <si>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</si>
  <si>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</si>
  <si>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</si>
  <si>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</si>
  <si>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</si>
  <si>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</si>
  <si>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</si>
  <si>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</si>
  <si>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</si>
  <si>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</si>
  <si>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</si>
  <si>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</si>
  <si>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</si>
  <si>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</si>
  <si>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</si>
  <si>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</si>
  <si>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</si>
  <si>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</si>
  <si>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</si>
  <si>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</si>
  <si>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</si>
  <si>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</si>
  <si>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</si>
  <si>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</si>
  <si>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</si>
  <si>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</si>
  <si>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</si>
  <si>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</si>
  <si>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</si>
  <si>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</si>
  <si>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</si>
  <si>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</si>
  <si>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</si>
  <si>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</si>
  <si>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</si>
  <si>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</si>
  <si>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</si>
  <si>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</si>
  <si>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</si>
  <si>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</si>
  <si>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</si>
  <si>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</si>
  <si>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</si>
  <si>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</si>
  <si>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</si>
  <si>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</si>
  <si>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</si>
  <si>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</si>
  <si>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</si>
  <si>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</si>
  <si>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</si>
  <si>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</si>
  <si>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</si>
  <si>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</si>
  <si>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</si>
  <si>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</si>
  <si>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</si>
  <si>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</si>
  <si>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</si>
  <si>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</si>
  <si>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</si>
  <si>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</si>
  <si>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</si>
  <si>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</si>
  <si>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</si>
  <si>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</si>
  <si>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</si>
  <si>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</si>
  <si>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</si>
  <si>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</si>
  <si>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</si>
  <si>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</si>
  <si>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</si>
  <si>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</si>
  <si>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</si>
  <si>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</si>
  <si>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</si>
  <si>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</si>
  <si>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</si>
  <si>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</si>
  <si>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</si>
  <si>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</si>
  <si>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</si>
  <si>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</si>
  <si>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</si>
  <si>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</si>
  <si>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</si>
  <si>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</si>
  <si>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</si>
  <si>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</si>
  <si>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</si>
  <si>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</si>
  <si>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</si>
  <si>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</si>
  <si>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</si>
  <si>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</si>
  <si>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</si>
  <si>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</si>
  <si>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</si>
  <si>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</si>
  <si>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</si>
  <si>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</si>
  <si>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</si>
  <si>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</si>
  <si>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</si>
  <si>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</si>
  <si>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</si>
  <si>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</si>
  <si>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</si>
  <si>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</si>
  <si>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</si>
  <si>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</si>
  <si>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</si>
  <si>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</si>
  <si>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</si>
  <si>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</si>
  <si>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</si>
  <si>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</si>
  <si>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</si>
  <si>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</si>
  <si>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</si>
  <si>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</si>
  <si>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</si>
  <si>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</si>
  <si>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</si>
  <si>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</si>
  <si>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</si>
  <si>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</si>
  <si>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</si>
  <si>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</si>
  <si>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</si>
  <si>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</si>
  <si>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</si>
  <si>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</si>
  <si>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</si>
  <si>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</si>
  <si>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</si>
  <si>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</si>
  <si>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</si>
  <si>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</si>
  <si>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</si>
  <si>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</si>
  <si>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</si>
  <si>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</si>
  <si>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</si>
  <si>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</si>
  <si>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</si>
  <si>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</si>
  <si>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</si>
  <si>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</si>
  <si>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</si>
  <si>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</si>
  <si>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</si>
  <si>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</si>
  <si>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</si>
  <si>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</si>
  <si>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</si>
  <si>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</si>
  <si>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</si>
  <si>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</si>
  <si>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</si>
  <si>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</si>
  <si>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</si>
  <si>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</si>
  <si>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</si>
  <si>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</si>
  <si>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</si>
  <si>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</si>
  <si>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</si>
  <si>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</si>
  <si>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</si>
  <si>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</si>
  <si>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</si>
  <si>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</si>
  <si>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</si>
  <si>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</si>
  <si>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</si>
  <si>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</si>
  <si>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</si>
  <si>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</si>
  <si>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</si>
  <si>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</si>
  <si>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</si>
  <si>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</si>
  <si>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</si>
  <si>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</si>
  <si>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</si>
  <si>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</si>
  <si>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</si>
  <si>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</si>
  <si>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</si>
  <si>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</si>
  <si>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</si>
  <si>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</si>
  <si>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</si>
  <si>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</si>
  <si>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</si>
  <si>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</si>
  <si>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</si>
  <si>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</si>
  <si>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</si>
  <si>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</si>
  <si>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</si>
  <si>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</si>
  <si>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</si>
  <si>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</si>
  <si>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</si>
  <si>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</si>
  <si>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</si>
  <si>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</si>
  <si>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</si>
  <si>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</si>
  <si>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</si>
  <si>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</si>
  <si>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</si>
  <si>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</si>
  <si>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</si>
  <si>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</si>
  <si>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</si>
  <si>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</si>
  <si>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</si>
  <si>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</si>
  <si>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</si>
  <si>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</si>
  <si>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</si>
  <si>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</si>
  <si>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</si>
  <si>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</si>
  <si>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</si>
  <si>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</si>
  <si>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</si>
  <si>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</si>
  <si>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</si>
  <si>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</si>
  <si>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</si>
  <si>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</si>
  <si>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</si>
  <si>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</si>
  <si>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</si>
  <si>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</si>
  <si>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</si>
  <si>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</si>
  <si>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</si>
  <si>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</si>
  <si>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</si>
  <si>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</si>
  <si>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</si>
  <si>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</si>
  <si>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</si>
  <si>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</si>
  <si>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</si>
  <si>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</si>
  <si>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</si>
  <si>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</si>
  <si>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</si>
  <si>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</si>
  <si>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</si>
  <si>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</si>
  <si>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</si>
  <si>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</si>
  <si>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</si>
  <si>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</si>
  <si>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</si>
  <si>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</si>
  <si>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</si>
  <si>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</si>
  <si>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</si>
  <si>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</si>
  <si>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</si>
  <si>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</si>
  <si>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</si>
  <si>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</si>
  <si>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</si>
  <si>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</si>
  <si>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</si>
  <si>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</si>
  <si>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</si>
  <si>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</si>
  <si>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</si>
  <si>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</si>
  <si>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</si>
  <si>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</si>
  <si>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</si>
  <si>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</si>
  <si>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</si>
  <si>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</si>
  <si>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</si>
  <si>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</si>
  <si>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</si>
  <si>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</si>
  <si>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</si>
  <si>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</si>
  <si>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</si>
  <si>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</si>
  <si>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</si>
  <si>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</si>
  <si>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</si>
  <si>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</si>
  <si>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</si>
  <si>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</si>
  <si>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</si>
  <si>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</si>
  <si>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</si>
  <si>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</si>
  <si>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</si>
  <si>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</si>
  <si>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</si>
  <si>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</si>
  <si>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</si>
  <si>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</si>
  <si>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</si>
  <si>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</si>
  <si>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</si>
  <si>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</si>
  <si>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</si>
  <si>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</si>
  <si>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</si>
  <si>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</si>
  <si>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</si>
  <si>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</si>
  <si>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</si>
  <si>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</si>
  <si>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</si>
  <si>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</si>
  <si>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</si>
  <si>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</si>
  <si>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</si>
  <si>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</si>
  <si>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</si>
  <si>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</si>
  <si>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</si>
  <si>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</si>
  <si>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</si>
  <si>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</si>
  <si>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</si>
  <si>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</si>
  <si>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</si>
  <si>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</si>
  <si>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</si>
  <si>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</si>
  <si>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</si>
  <si>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</si>
  <si>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</si>
  <si>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</si>
  <si>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</si>
  <si>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</si>
  <si>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</si>
  <si>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</si>
  <si>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</si>
  <si>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</si>
  <si>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</si>
  <si>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</si>
  <si>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</si>
  <si>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</si>
  <si>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</si>
  <si>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</si>
  <si>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</si>
  <si>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</si>
  <si>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</si>
  <si>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</si>
  <si>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</si>
  <si>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</si>
  <si>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</si>
  <si>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</si>
  <si>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</si>
  <si>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</si>
  <si>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</si>
  <si>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</si>
  <si>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</si>
  <si>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</si>
  <si>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</si>
  <si>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</si>
  <si>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</si>
  <si>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</si>
  <si>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</si>
  <si>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</si>
  <si>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</si>
  <si>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</si>
  <si>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</si>
  <si>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</si>
  <si>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</si>
  <si>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</si>
  <si>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</si>
  <si>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</si>
  <si>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</si>
  <si>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</si>
  <si>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</si>
  <si>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</si>
  <si>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</si>
  <si>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</si>
  <si>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</si>
  <si>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</si>
  <si>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</si>
  <si>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</si>
  <si>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</si>
  <si>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</si>
  <si>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</si>
  <si>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</si>
  <si>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</si>
  <si>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</si>
  <si>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</si>
  <si>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</si>
  <si>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</si>
  <si>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</si>
  <si>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</si>
  <si>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</si>
  <si>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</si>
  <si>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</si>
  <si>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</si>
  <si>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</si>
  <si>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</si>
  <si>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</si>
  <si>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</si>
  <si>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</si>
  <si>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</si>
  <si>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</si>
  <si>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</si>
  <si>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</si>
  <si>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</si>
  <si>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</si>
  <si>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</si>
  <si>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</si>
  <si>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</si>
  <si>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</si>
  <si>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</si>
  <si>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</si>
  <si>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</si>
  <si>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</si>
  <si>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</si>
  <si>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</si>
  <si>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</si>
  <si>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</si>
  <si>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</si>
  <si>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</si>
  <si>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</si>
  <si>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</si>
  <si>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</si>
  <si>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</si>
  <si>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</si>
  <si>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</si>
  <si>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</si>
  <si>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</si>
  <si>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</si>
  <si>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</si>
  <si>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</si>
  <si>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</si>
  <si>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</si>
  <si>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</si>
  <si>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</si>
  <si>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</si>
  <si>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</si>
  <si>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</si>
  <si>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</si>
  <si>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</si>
  <si>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</si>
  <si>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</si>
  <si>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</si>
  <si>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</si>
  <si>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</si>
  <si>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</si>
  <si>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</si>
  <si>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</si>
  <si>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</si>
  <si>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</si>
  <si>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</si>
  <si>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</si>
  <si>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</si>
  <si>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</si>
  <si>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</si>
  <si>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</si>
  <si>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</si>
  <si>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</si>
  <si>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</si>
  <si>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</si>
  <si>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</si>
  <si>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</si>
  <si>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</si>
  <si>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</si>
  <si>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</si>
  <si>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</si>
  <si>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</si>
  <si>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</si>
  <si>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</si>
  <si>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</si>
  <si>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</si>
  <si>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</si>
  <si>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</si>
  <si>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</si>
  <si>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</si>
  <si>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</si>
  <si>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</si>
  <si>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</si>
  <si>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</si>
  <si>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</si>
  <si>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</si>
  <si>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</si>
  <si>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</si>
  <si>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</si>
  <si>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</si>
  <si>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</si>
  <si>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</si>
  <si>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</si>
  <si>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</si>
  <si>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</si>
  <si>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</si>
  <si>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</si>
  <si>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</si>
  <si>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</si>
  <si>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</si>
  <si>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</si>
  <si>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</si>
  <si>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</si>
  <si>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</si>
  <si>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</si>
  <si>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</si>
  <si>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</si>
  <si>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</si>
  <si>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</si>
  <si>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</si>
  <si>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</si>
  <si>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</si>
  <si>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</si>
  <si>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</si>
  <si>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</si>
  <si>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</si>
  <si>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</si>
  <si>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</si>
  <si>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</si>
  <si>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</si>
  <si>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</si>
  <si>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</si>
  <si>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</si>
  <si>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</si>
  <si>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</si>
  <si>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</si>
  <si>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</si>
  <si>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</si>
  <si>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</si>
  <si>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</si>
  <si>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</si>
  <si>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</si>
  <si>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</si>
  <si>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</si>
  <si>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</si>
  <si>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</si>
  <si>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</si>
  <si>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</si>
  <si>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</si>
  <si>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</si>
  <si>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</si>
  <si>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</si>
  <si>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</si>
  <si>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</si>
  <si>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</si>
  <si>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</si>
  <si>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</si>
  <si>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</si>
  <si>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</si>
  <si>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</si>
  <si>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</si>
  <si>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</si>
  <si>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</si>
  <si>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</si>
  <si>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</si>
  <si>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</si>
  <si>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</si>
  <si>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</si>
  <si>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</si>
  <si>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</si>
  <si>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</si>
  <si>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</si>
  <si>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V1-P1-703X3-04R06-6564040</t>
  </si>
  <si>
    <t>Светодиодный прожектор VARTON AirQub Sport 640 Вт 4000 К 90° DMX-RDM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</si>
  <si>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</si>
  <si>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</si>
  <si>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</si>
  <si>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</si>
  <si>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</si>
  <si>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</si>
  <si>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</si>
  <si>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</si>
  <si>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</si>
  <si>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</si>
  <si>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V1-P1-703X3-04L02-6564050</t>
  </si>
  <si>
    <t>Светодиодный прожектор VARTON AirQub Sport 640 Вт 5000 К 30°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</si>
  <si>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</si>
  <si>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</si>
  <si>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</si>
  <si>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</si>
  <si>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</si>
  <si>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</si>
  <si>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</si>
  <si>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</si>
  <si>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</si>
  <si>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</si>
  <si>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</si>
  <si>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</si>
  <si>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</si>
  <si>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</si>
  <si>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</si>
  <si>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</si>
  <si>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</si>
  <si>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</si>
  <si>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</si>
  <si>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</si>
  <si>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</si>
  <si>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</si>
  <si>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</si>
  <si>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</si>
  <si>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</si>
  <si>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</si>
  <si>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</si>
  <si>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</si>
  <si>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</si>
  <si>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</si>
  <si>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</si>
  <si>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</si>
  <si>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</si>
  <si>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</si>
  <si>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</si>
  <si>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</si>
  <si>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</si>
  <si>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</si>
  <si>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</si>
  <si>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</si>
  <si>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</si>
  <si>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</si>
  <si>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</si>
  <si>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</si>
  <si>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</si>
  <si>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</si>
  <si>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</si>
  <si>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</si>
  <si>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</si>
  <si>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</si>
  <si>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</si>
  <si>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</si>
  <si>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</si>
  <si>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</si>
  <si>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</si>
  <si>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</si>
  <si>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</si>
  <si>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</si>
  <si>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</si>
  <si>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</si>
  <si>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</si>
  <si>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</si>
  <si>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</si>
  <si>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</si>
  <si>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</si>
  <si>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</si>
  <si>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</si>
  <si>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</si>
  <si>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</si>
  <si>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</si>
  <si>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</si>
  <si>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</si>
  <si>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</si>
  <si>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</si>
  <si>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</si>
  <si>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</si>
  <si>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</si>
  <si>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</si>
  <si>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</si>
  <si>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</si>
  <si>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</si>
  <si>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</si>
  <si>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</si>
  <si>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</si>
  <si>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</si>
  <si>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</si>
  <si>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</si>
  <si>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</si>
  <si>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</si>
  <si>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</si>
  <si>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</si>
  <si>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</si>
  <si>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</si>
  <si>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</si>
  <si>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</si>
  <si>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</si>
  <si>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</si>
  <si>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</si>
  <si>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</si>
  <si>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</si>
  <si>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</si>
  <si>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</si>
  <si>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</si>
  <si>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</si>
  <si>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</si>
  <si>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</si>
  <si>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</si>
  <si>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</si>
  <si>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</si>
  <si>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</si>
  <si>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</si>
  <si>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</si>
  <si>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</si>
  <si>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</si>
  <si>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</si>
  <si>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</si>
  <si>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</si>
  <si>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</si>
  <si>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</si>
  <si>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</si>
  <si>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</si>
  <si>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</si>
  <si>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</si>
  <si>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</si>
  <si>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</si>
  <si>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</si>
  <si>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</si>
  <si>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</si>
  <si>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</si>
  <si>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</si>
  <si>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</si>
  <si>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</si>
  <si>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</si>
  <si>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</si>
  <si>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</si>
  <si>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</si>
  <si>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</si>
  <si>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</si>
  <si>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</si>
  <si>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</si>
  <si>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</si>
  <si>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</si>
  <si>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</si>
  <si>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</si>
  <si>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</si>
  <si>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</si>
  <si>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</si>
  <si>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</si>
  <si>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</si>
  <si>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</si>
  <si>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</si>
  <si>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</si>
  <si>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</si>
  <si>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</si>
  <si>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</si>
  <si>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</si>
  <si>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</si>
  <si>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</si>
  <si>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</si>
  <si>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</si>
  <si>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</si>
  <si>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</si>
  <si>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</si>
  <si>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</si>
  <si>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</si>
  <si>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</si>
  <si>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</si>
  <si>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</si>
  <si>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</si>
  <si>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</si>
  <si>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</si>
  <si>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</si>
  <si>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</si>
  <si>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</si>
  <si>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</si>
  <si>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</si>
  <si>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</si>
  <si>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</si>
  <si>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</si>
  <si>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</si>
  <si>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</si>
  <si>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</si>
  <si>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</si>
  <si>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</si>
  <si>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</si>
  <si>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</si>
  <si>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</si>
  <si>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</si>
  <si>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</si>
  <si>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</si>
  <si>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</si>
  <si>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</si>
  <si>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</si>
  <si>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</si>
  <si>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</si>
  <si>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</si>
  <si>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</si>
  <si>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</si>
  <si>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</si>
  <si>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</si>
  <si>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</si>
  <si>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</si>
  <si>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</si>
  <si>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</si>
  <si>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</si>
  <si>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</si>
  <si>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</si>
  <si>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</si>
  <si>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</si>
  <si>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</si>
  <si>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</si>
  <si>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</si>
  <si>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</si>
  <si>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</si>
  <si>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</si>
  <si>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</si>
  <si>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</si>
  <si>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</si>
  <si>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</si>
  <si>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</si>
  <si>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</si>
  <si>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</si>
  <si>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</si>
  <si>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</si>
  <si>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</si>
  <si>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</si>
  <si>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</si>
  <si>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</si>
  <si>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</si>
  <si>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</si>
  <si>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</si>
  <si>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</si>
  <si>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</si>
  <si>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</si>
  <si>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</si>
  <si>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</si>
  <si>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</si>
  <si>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</si>
  <si>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</si>
  <si>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</si>
  <si>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</si>
  <si>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</si>
  <si>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</si>
  <si>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</si>
  <si>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</si>
  <si>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</si>
  <si>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</si>
  <si>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</si>
  <si>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</si>
  <si>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</si>
  <si>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</si>
  <si>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</si>
  <si>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</si>
  <si>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</si>
  <si>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</si>
  <si>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</si>
  <si>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</si>
  <si>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</si>
  <si>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</si>
  <si>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</si>
  <si>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</si>
  <si>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</si>
  <si>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</si>
  <si>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</si>
  <si>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</si>
  <si>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</si>
  <si>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</si>
  <si>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</si>
  <si>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</si>
  <si>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</si>
  <si>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</si>
  <si>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</si>
  <si>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</si>
  <si>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</si>
  <si>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</si>
  <si>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</si>
  <si>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</si>
  <si>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</si>
  <si>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</si>
  <si>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</si>
  <si>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</si>
  <si>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</si>
  <si>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</si>
  <si>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</si>
  <si>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</si>
  <si>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</si>
  <si>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</si>
  <si>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</si>
  <si>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</si>
  <si>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</si>
  <si>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</si>
  <si>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</si>
  <si>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</si>
  <si>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</si>
  <si>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</si>
  <si>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</si>
  <si>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</si>
  <si>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</si>
  <si>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</si>
  <si>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</si>
  <si>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</si>
  <si>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</si>
  <si>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</si>
  <si>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</si>
  <si>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</si>
  <si>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</si>
  <si>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</si>
  <si>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</si>
  <si>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</si>
  <si>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</si>
  <si>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</si>
  <si>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</si>
  <si>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</si>
  <si>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</si>
  <si>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</si>
  <si>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</si>
  <si>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</si>
  <si>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</si>
  <si>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</si>
  <si>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</si>
  <si>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</si>
  <si>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</si>
  <si>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</si>
  <si>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</si>
  <si>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</si>
  <si>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</si>
  <si>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</si>
  <si>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</si>
  <si>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</si>
  <si>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</si>
  <si>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</si>
  <si>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</si>
  <si>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</si>
  <si>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</si>
  <si>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</si>
  <si>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</si>
  <si>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</si>
  <si>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</si>
  <si>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</si>
  <si>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</si>
  <si>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</si>
  <si>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</si>
  <si>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</si>
  <si>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</si>
  <si>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</si>
  <si>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</si>
  <si>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</si>
  <si>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</si>
  <si>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</si>
  <si>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</si>
  <si>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</si>
  <si>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</si>
  <si>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</si>
  <si>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</si>
  <si>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</si>
  <si>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</si>
  <si>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</si>
  <si>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</si>
  <si>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</si>
  <si>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</si>
  <si>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</si>
  <si>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</si>
  <si>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</si>
  <si>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</si>
  <si>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</si>
  <si>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</si>
  <si>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</si>
  <si>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</si>
  <si>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</si>
  <si>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</si>
  <si>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</si>
  <si>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</si>
  <si>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</si>
  <si>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</si>
  <si>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</si>
  <si>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</si>
  <si>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</si>
  <si>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</si>
  <si>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</si>
  <si>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</si>
  <si>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</si>
  <si>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</si>
  <si>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</si>
  <si>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</si>
  <si>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</si>
  <si>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</si>
  <si>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</si>
  <si>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</si>
  <si>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</si>
  <si>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</si>
  <si>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</si>
  <si>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</si>
  <si>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</si>
  <si>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</si>
  <si>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</si>
  <si>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</si>
  <si>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</si>
  <si>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</si>
  <si>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</si>
  <si>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</si>
  <si>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</si>
  <si>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</si>
  <si>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</si>
  <si>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</si>
  <si>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</si>
  <si>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</si>
  <si>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</si>
  <si>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</si>
  <si>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</si>
  <si>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</si>
  <si>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</si>
  <si>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</si>
  <si>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</si>
  <si>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</si>
  <si>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</si>
  <si>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</si>
  <si>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</si>
  <si>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</si>
  <si>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</si>
  <si>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</si>
  <si>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</si>
  <si>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</si>
  <si>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</si>
  <si>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</si>
  <si>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</si>
  <si>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</si>
  <si>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</si>
  <si>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</si>
  <si>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</si>
  <si>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</si>
  <si>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</si>
  <si>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</si>
  <si>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</si>
  <si>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</si>
  <si>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</si>
  <si>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</si>
  <si>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</si>
  <si>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</si>
  <si>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</si>
  <si>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</si>
  <si>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</si>
  <si>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</si>
  <si>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</si>
  <si>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</si>
  <si>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</si>
  <si>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</si>
  <si>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</si>
  <si>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</si>
  <si>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</si>
  <si>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</si>
  <si>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</si>
  <si>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</si>
  <si>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</si>
  <si>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</si>
  <si>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</si>
  <si>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</si>
  <si>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</si>
  <si>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</si>
  <si>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</si>
  <si>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</si>
  <si>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</si>
  <si>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</si>
  <si>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</si>
  <si>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</si>
  <si>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</si>
  <si>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</si>
  <si>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</si>
  <si>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</si>
  <si>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</si>
  <si>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</si>
  <si>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</si>
  <si>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</si>
  <si>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</si>
  <si>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</si>
  <si>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</si>
  <si>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</si>
  <si>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</si>
  <si>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</si>
  <si>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</si>
  <si>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</si>
  <si>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</si>
  <si>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</si>
  <si>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</si>
  <si>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</si>
  <si>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</si>
  <si>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</si>
  <si>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</si>
  <si>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</si>
  <si>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</si>
  <si>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</si>
  <si>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</si>
  <si>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</si>
  <si>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</si>
  <si>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</si>
  <si>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</si>
  <si>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</si>
  <si>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</si>
  <si>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</si>
  <si>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</si>
  <si>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</si>
  <si>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</si>
  <si>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</si>
  <si>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</si>
  <si>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</si>
  <si>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</si>
  <si>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</si>
  <si>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</si>
  <si>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</si>
  <si>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</si>
  <si>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</si>
  <si>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</si>
  <si>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</si>
  <si>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</si>
  <si>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</si>
  <si>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</si>
  <si>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</si>
  <si>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</si>
  <si>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</si>
  <si>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</si>
  <si>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</si>
  <si>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</si>
  <si>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</si>
  <si>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</si>
  <si>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</si>
  <si>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</si>
  <si>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</si>
  <si>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</si>
  <si>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</si>
  <si>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</si>
  <si>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</si>
  <si>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</si>
  <si>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</si>
  <si>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</si>
  <si>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</si>
  <si>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</si>
  <si>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</si>
  <si>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</si>
  <si>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</si>
  <si>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</si>
  <si>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</si>
  <si>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</si>
  <si>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</si>
  <si>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</si>
  <si>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</si>
  <si>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</si>
  <si>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</si>
  <si>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</si>
  <si>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</si>
  <si>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</si>
  <si>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</si>
  <si>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</si>
  <si>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</si>
  <si>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</si>
  <si>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</si>
  <si>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</si>
  <si>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</si>
  <si>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</si>
  <si>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</si>
  <si>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</si>
  <si>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</si>
  <si>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</si>
  <si>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</si>
  <si>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</si>
  <si>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</si>
  <si>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</si>
  <si>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</si>
  <si>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</si>
  <si>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</si>
  <si>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</si>
  <si>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</si>
  <si>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</si>
  <si>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</si>
  <si>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</si>
  <si>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</si>
  <si>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</si>
  <si>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</si>
  <si>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</si>
  <si>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</si>
  <si>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</si>
  <si>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</si>
  <si>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</si>
  <si>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</si>
  <si>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</si>
  <si>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</si>
  <si>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</si>
  <si>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</si>
  <si>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</si>
  <si>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</si>
  <si>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</si>
  <si>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</si>
  <si>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</si>
  <si>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</si>
  <si>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</si>
  <si>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</si>
  <si>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</si>
  <si>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</si>
  <si>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</si>
  <si>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</si>
  <si>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</si>
  <si>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</si>
  <si>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</si>
  <si>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</si>
  <si>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</si>
  <si>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</si>
  <si>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</si>
  <si>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</si>
  <si>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</si>
  <si>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</si>
  <si>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</si>
  <si>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</si>
  <si>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</si>
  <si>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</si>
  <si>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</si>
  <si>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</si>
  <si>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</si>
  <si>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</si>
  <si>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</si>
  <si>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</si>
  <si>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</si>
  <si>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</si>
  <si>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</si>
  <si>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</si>
  <si>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</si>
  <si>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</si>
  <si>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</si>
  <si>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</si>
  <si>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</si>
  <si>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</si>
  <si>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</si>
  <si>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</si>
  <si>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</si>
  <si>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</si>
  <si>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</si>
  <si>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</si>
  <si>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</si>
  <si>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</si>
  <si>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</si>
  <si>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</si>
  <si>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</si>
  <si>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</si>
  <si>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</si>
  <si>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</si>
  <si>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</si>
  <si>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</si>
  <si>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</si>
  <si>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</si>
  <si>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</si>
  <si>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</si>
  <si>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</si>
  <si>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</si>
  <si>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</si>
  <si>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</si>
  <si>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</si>
  <si>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</si>
  <si>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</si>
  <si>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</si>
  <si>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</si>
  <si>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</si>
  <si>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</si>
  <si>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</si>
  <si>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</si>
  <si>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</si>
  <si>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</si>
  <si>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</si>
  <si>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</si>
  <si>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</si>
  <si>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</si>
  <si>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</si>
  <si>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</si>
  <si>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</si>
  <si>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</si>
  <si>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</si>
  <si>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</si>
  <si>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</si>
  <si>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</si>
  <si>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</si>
  <si>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</si>
  <si>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</si>
  <si>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</si>
  <si>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</si>
  <si>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</si>
  <si>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</si>
  <si>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</si>
  <si>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</si>
  <si>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</si>
  <si>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</si>
  <si>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</si>
  <si>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</si>
  <si>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</si>
  <si>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</si>
  <si>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</si>
  <si>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</si>
  <si>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</si>
  <si>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</si>
  <si>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</si>
  <si>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</si>
  <si>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</si>
  <si>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</si>
  <si>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</si>
  <si>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</si>
  <si>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</si>
  <si>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</si>
  <si>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</si>
  <si>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</si>
  <si>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</si>
  <si>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</si>
  <si>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</si>
  <si>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</si>
  <si>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</si>
  <si>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</si>
  <si>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</si>
  <si>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</si>
  <si>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</si>
  <si>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</si>
  <si>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</si>
  <si>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</si>
  <si>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</si>
  <si>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</si>
  <si>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</si>
  <si>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</si>
  <si>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</si>
  <si>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</si>
  <si>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</si>
  <si>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</si>
  <si>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</si>
  <si>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</si>
  <si>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</si>
  <si>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</si>
  <si>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</si>
  <si>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</si>
  <si>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</si>
  <si>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</si>
  <si>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</si>
  <si>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</si>
  <si>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</si>
  <si>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</si>
  <si>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</si>
  <si>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</si>
  <si>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</si>
  <si>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</si>
  <si>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</si>
  <si>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</si>
  <si>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</si>
  <si>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</si>
  <si>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</si>
  <si>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</si>
  <si>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</si>
  <si>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</si>
  <si>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</si>
  <si>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</si>
  <si>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</si>
  <si>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</si>
  <si>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</si>
  <si>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</si>
  <si>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</si>
  <si>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</si>
  <si>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</si>
  <si>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</si>
  <si>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</si>
  <si>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</si>
  <si>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</si>
  <si>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</si>
  <si>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</si>
  <si>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</si>
  <si>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</si>
  <si>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</si>
  <si>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</si>
  <si>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</si>
  <si>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</si>
  <si>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</si>
  <si>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</si>
  <si>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</si>
  <si>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</si>
  <si>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</si>
  <si>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</si>
  <si>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</si>
  <si>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</si>
  <si>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</si>
  <si>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</si>
  <si>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</si>
  <si>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</si>
  <si>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</si>
  <si>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</si>
  <si>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</si>
  <si>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</si>
  <si>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</si>
  <si>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</si>
  <si>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</si>
  <si>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</si>
  <si>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</si>
  <si>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</si>
  <si>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</si>
  <si>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</si>
  <si>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</si>
  <si>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</si>
  <si>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</si>
  <si>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</si>
  <si>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</si>
  <si>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</si>
  <si>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</si>
  <si>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</si>
  <si>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</si>
  <si>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</si>
  <si>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</si>
  <si>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</si>
  <si>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</si>
  <si>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</si>
  <si>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</si>
  <si>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</si>
  <si>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</si>
  <si>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</si>
  <si>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</si>
  <si>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</si>
  <si>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</si>
  <si>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</si>
  <si>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</si>
  <si>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</si>
  <si>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</si>
  <si>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</si>
  <si>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</si>
  <si>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</si>
  <si>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</si>
  <si>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</si>
  <si>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</si>
  <si>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</si>
  <si>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</si>
  <si>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</si>
  <si>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</si>
  <si>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</si>
  <si>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</si>
  <si>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</si>
  <si>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</si>
  <si>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</si>
  <si>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</si>
  <si>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</si>
  <si>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</si>
  <si>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</si>
  <si>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</si>
  <si>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</si>
  <si>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</si>
  <si>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</si>
  <si>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</si>
  <si>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</si>
  <si>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</si>
  <si>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</si>
  <si>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</si>
  <si>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</si>
  <si>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</si>
  <si>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</si>
  <si>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</si>
  <si>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</si>
  <si>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</si>
  <si>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</si>
  <si>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</si>
  <si>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</si>
  <si>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</si>
  <si>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</si>
  <si>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</si>
  <si>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</si>
  <si>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</si>
  <si>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</si>
  <si>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</si>
  <si>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</si>
  <si>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</si>
  <si>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</si>
  <si>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</si>
  <si>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</si>
  <si>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</si>
  <si>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</si>
  <si>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</si>
  <si>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</si>
  <si>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</si>
  <si>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</si>
  <si>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</si>
  <si>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</si>
  <si>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</si>
  <si>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</si>
  <si>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</si>
  <si>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</si>
  <si>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</si>
  <si>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</si>
  <si>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</si>
  <si>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</si>
  <si>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</si>
  <si>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</si>
  <si>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</si>
  <si>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</si>
  <si>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</si>
  <si>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</si>
  <si>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</si>
  <si>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</si>
  <si>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</si>
  <si>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</si>
  <si>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</si>
  <si>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</si>
  <si>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</si>
  <si>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</si>
  <si>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</si>
  <si>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</si>
  <si>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</si>
  <si>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</si>
  <si>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</si>
  <si>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</si>
  <si>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</si>
  <si>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</si>
  <si>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</si>
  <si>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</si>
  <si>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</si>
  <si>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</si>
  <si>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</si>
  <si>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</si>
  <si>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</si>
  <si>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</si>
  <si>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</si>
  <si>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</si>
  <si>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</si>
  <si>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</si>
  <si>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</si>
  <si>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</si>
  <si>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</si>
  <si>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</si>
  <si>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</si>
  <si>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</si>
  <si>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</si>
  <si>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</si>
  <si>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</si>
  <si>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</si>
  <si>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</si>
  <si>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</si>
  <si>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</si>
  <si>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</si>
  <si>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</si>
  <si>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</si>
  <si>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</si>
  <si>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AL-64-00-0000-0000</t>
  </si>
  <si>
    <t>Шкаф управления ТМ AWADA в сборе AL-64-00-0000-0000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</si>
  <si>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</si>
  <si>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</si>
  <si>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</si>
  <si>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</si>
  <si>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</si>
  <si>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</si>
  <si>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</si>
  <si>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</si>
  <si>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</si>
  <si>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</si>
  <si>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</si>
  <si>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</si>
  <si>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</si>
  <si>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</si>
  <si>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</si>
  <si>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</si>
  <si>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</si>
  <si>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</si>
  <si>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</si>
  <si>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</si>
  <si>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</si>
  <si>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</si>
  <si>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</si>
  <si>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</si>
  <si>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</si>
  <si>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</si>
  <si>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</si>
  <si>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</si>
  <si>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AL-2048-00-0000-0000</t>
  </si>
  <si>
    <t>Шкаф управления ТМ AWADA в сборе AL-2048-00-0000-0000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</si>
  <si>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</si>
  <si>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</si>
  <si>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</si>
  <si>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</si>
  <si>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</si>
  <si>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</si>
  <si>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</si>
  <si>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</si>
  <si>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</si>
  <si>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</si>
  <si>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</si>
  <si>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</si>
  <si>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</si>
  <si>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</si>
  <si>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</si>
  <si>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</si>
  <si>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</si>
  <si>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</si>
  <si>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</si>
  <si>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</si>
  <si>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</si>
  <si>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</si>
  <si>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</si>
  <si>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</si>
  <si>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</si>
  <si>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</si>
  <si>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AL-1920-00-0000-0000</t>
  </si>
  <si>
    <t>Шкаф управления ТМ AWADA в сборе AL-1920-00-0000-0000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</si>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</sst>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SUM(M9:M18376)</f>
        <v>0</v>
      </c>
      <c r="N6" s="4"/>
      <c r="O6" s="32">
        <f>SUM(O9:O18376)</f>
        <v>0</v>
      </c>
      <c r="P6" s="32">
        <f>SUM(P9:P18376)</f>
        <v>0</v>
      </c>
      <c r="Q6" s="32">
        <f>SUM(Q9:Q18376)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1.9800000000000002E-2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2">
        <v>723</v>
      </c>
      <c r="K130" s="7"/>
      <c r="L130" s="11"/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483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412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20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2">
        <v>8</v>
      </c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2">
        <v>14</v>
      </c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486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1291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1291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1362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3.0713000000000001E-2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1291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2">
        <v>61</v>
      </c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237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96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36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47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47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7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7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7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7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7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92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5413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2">
        <v>97</v>
      </c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73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2">
        <v>6</v>
      </c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5813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1.8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0.81</v>
      </c>
      <c r="H3122" s="9">
        <v>3.7299999999999998E-3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0.81399999999999995</v>
      </c>
      <c r="H3125" s="9">
        <v>4.2040000000000003E-3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7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</v>
      </c>
      <c r="H3127" s="9">
        <v>4.4229999999999998E-3</v>
      </c>
      <c r="I3127" s="10">
        <v>7418.31</v>
      </c>
      <c r="J3127" s="12">
        <v>452</v>
      </c>
      <c r="K3127" s="7"/>
      <c r="L3127" s="11"/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30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1" t="s">
        <v>235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541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2.37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0.73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9.6089999999999995E-3</v>
      </c>
      <c r="I3321" s="10">
        <v>12144.11</v>
      </c>
      <c r="J3321" s="11"/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3.4399999999999999E-3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5.6210000000000001E-3</v>
      </c>
      <c r="I3342" s="10">
        <v>9222.24</v>
      </c>
      <c r="J3342" s="12">
        <v>400</v>
      </c>
      <c r="K3342" s="7"/>
      <c r="L3342" s="11"/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3.4399999999999999E-3</v>
      </c>
      <c r="I3343" s="10">
        <v>9222.24</v>
      </c>
      <c r="J3343" s="11"/>
      <c r="K3343" s="7"/>
      <c r="L3343" s="12">
        <v>30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30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2.1000000000000001E-2</v>
      </c>
      <c r="H3421" s="9">
        <v>2.5999999999999999E-2</v>
      </c>
      <c r="I3421" s="13">
        <v>773.71</v>
      </c>
      <c r="J3421" s="12">
        <v>247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274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2">
        <v>60</v>
      </c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69</v>
      </c>
      <c r="F3453" s="7" t="s">
        <v>31</v>
      </c>
      <c r="G3453" s="8">
        <v>1.6259999999999999</v>
      </c>
      <c r="H3453" s="9">
        <v>1.1407E-2</v>
      </c>
      <c r="I3453" s="10">
        <v>10657.72</v>
      </c>
      <c r="J3453" s="11"/>
      <c r="K3453" s="7" t="s">
        <v>401</v>
      </c>
      <c r="L3453" s="12">
        <v>60</v>
      </c>
      <c r="M3453" s="11"/>
      <c r="N3453" s="38">
        <f>I3453*(100-$B$4)*(100-$B$5)/10000</f>
        <v>10657.72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1.4259999999999999</v>
      </c>
      <c r="H3455" s="9">
        <v>1.1407E-2</v>
      </c>
      <c r="I3455" s="10">
        <v>10903.03</v>
      </c>
      <c r="J3455" s="12">
        <v>145</v>
      </c>
      <c r="K3455" s="7" t="s">
        <v>401</v>
      </c>
      <c r="L3455" s="11"/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2960</v>
      </c>
      <c r="F3458" s="7" t="s">
        <v>31</v>
      </c>
      <c r="G3458" s="8">
        <v>1.4259999999999999</v>
      </c>
      <c r="H3458" s="9">
        <v>1.1407E-2</v>
      </c>
      <c r="I3458" s="10">
        <v>9219.15</v>
      </c>
      <c r="J3458" s="11"/>
      <c r="K3458" s="7"/>
      <c r="L3458" s="12">
        <v>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1.3260000000000001</v>
      </c>
      <c r="H3459" s="9">
        <v>1.1407E-2</v>
      </c>
      <c r="I3459" s="10">
        <v>9219.15</v>
      </c>
      <c r="J3459" s="11"/>
      <c r="K3459" s="7"/>
      <c r="L3459" s="12">
        <v>15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2960</v>
      </c>
      <c r="F3461" s="7" t="s">
        <v>31</v>
      </c>
      <c r="G3461" s="8">
        <v>1.4259999999999999</v>
      </c>
      <c r="H3461" s="9">
        <v>1.1407E-2</v>
      </c>
      <c r="I3461" s="10">
        <v>9219.15</v>
      </c>
      <c r="J3461" s="11"/>
      <c r="K3461" s="7"/>
      <c r="L3461" s="12">
        <v>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432</v>
      </c>
      <c r="F3462" s="7" t="s">
        <v>31</v>
      </c>
      <c r="G3462" s="8">
        <v>1.3260000000000001</v>
      </c>
      <c r="H3462" s="9">
        <v>1.1407E-2</v>
      </c>
      <c r="I3462" s="10">
        <v>9219.15</v>
      </c>
      <c r="J3462" s="12">
        <v>54</v>
      </c>
      <c r="K3462" s="7"/>
      <c r="L3462" s="11"/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2960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5836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60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23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3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30</v>
      </c>
      <c r="F3488" s="7" t="s">
        <v>31</v>
      </c>
      <c r="G3488" s="8">
        <v>1.3260000000000001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6924</v>
      </c>
      <c r="C3491" s="7" t="s">
        <v>1838</v>
      </c>
      <c r="D3491" s="7" t="s">
        <v>29</v>
      </c>
      <c r="E3491" s="7" t="s">
        <v>69</v>
      </c>
      <c r="F3491" s="7" t="s">
        <v>31</v>
      </c>
      <c r="G3491" s="8">
        <v>1.4259999999999999</v>
      </c>
      <c r="H3491" s="9">
        <v>1.1976000000000001E-2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23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313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69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313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6982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313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2960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5836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2960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5836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5836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2960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2960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7028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80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1.42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47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2">
        <v>34</v>
      </c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5946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2998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532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2998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33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2998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532</v>
      </c>
      <c r="F3619" s="7" t="s">
        <v>31</v>
      </c>
      <c r="G3619" s="8">
        <v>1.1000000000000001</v>
      </c>
      <c r="H3619" s="9">
        <v>5.3030000000000004E-3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532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532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7220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7220</v>
      </c>
      <c r="F3636" s="7" t="s">
        <v>31</v>
      </c>
      <c r="G3636" s="8">
        <v>1.1000000000000001</v>
      </c>
      <c r="H3636" s="9">
        <v>5.3030000000000004E-3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7220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7220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7220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7220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79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532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7316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7316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7316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7316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1.8</v>
      </c>
      <c r="H3696" s="9">
        <v>1.1413E-2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7316</v>
      </c>
      <c r="F3697" s="7" t="s">
        <v>31</v>
      </c>
      <c r="G3697" s="8">
        <v>1.8</v>
      </c>
      <c r="H3697" s="9">
        <v>9.5110000000000004E-3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7316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7316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445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2810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9.5110000000000004E-3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2810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2810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1432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7473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1432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7473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7473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2">
        <v>107</v>
      </c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1"/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7473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7473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7473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352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7473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7473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7473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7473</v>
      </c>
      <c r="F3789" s="7" t="s">
        <v>31</v>
      </c>
      <c r="G3789" s="8">
        <v>2.02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352</v>
      </c>
      <c r="F3790" s="7" t="s">
        <v>31</v>
      </c>
      <c r="G3790" s="8">
        <v>2.1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7548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7548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7567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349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7567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7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7567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6631.37</v>
      </c>
      <c r="J3833" s="11"/>
      <c r="K3833" s="7" t="s">
        <v>705</v>
      </c>
      <c r="L3833" s="12">
        <v>45</v>
      </c>
      <c r="M3833" s="11"/>
      <c r="N3833" s="38">
        <f>I3833*(100-$B$4)*(100-$B$5)/10000</f>
        <v>6631.37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6414.5</v>
      </c>
      <c r="J3834" s="11"/>
      <c r="K3834" s="7" t="s">
        <v>705</v>
      </c>
      <c r="L3834" s="12">
        <v>30</v>
      </c>
      <c r="M3834" s="11"/>
      <c r="N3834" s="38">
        <f>I3834*(100-$B$4)*(100-$B$5)/10000</f>
        <v>6414.5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4889.4399999999996</v>
      </c>
      <c r="J3835" s="11"/>
      <c r="K3835" s="7"/>
      <c r="L3835" s="12">
        <v>45</v>
      </c>
      <c r="M3835" s="11"/>
      <c r="N3835" s="38">
        <f>I3835*(100-$B$4)*(100-$B$5)/10000</f>
        <v>4889.4399999999996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4656.6099999999997</v>
      </c>
      <c r="J3836" s="11"/>
      <c r="K3836" s="7"/>
      <c r="L3836" s="12">
        <v>15</v>
      </c>
      <c r="M3836" s="11"/>
      <c r="N3836" s="38">
        <f>I3836*(100-$B$4)*(100-$B$5)/10000</f>
        <v>4656.6099999999997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7637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7634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4656.6099999999997</v>
      </c>
      <c r="J3839" s="11"/>
      <c r="K3839" s="7"/>
      <c r="L3839" s="12">
        <v>15</v>
      </c>
      <c r="M3839" s="11"/>
      <c r="N3839" s="38">
        <f>I3839*(100-$B$4)*(100-$B$5)/10000</f>
        <v>4656.6099999999997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4889.4399999999996</v>
      </c>
      <c r="J3840" s="11"/>
      <c r="K3840" s="7"/>
      <c r="L3840" s="12">
        <v>45</v>
      </c>
      <c r="M3840" s="11"/>
      <c r="N3840" s="38">
        <f>I3840*(100-$B$4)*(100-$B$5)/10000</f>
        <v>4889.4399999999996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6733.53</v>
      </c>
      <c r="J3842" s="11"/>
      <c r="K3842" s="7" t="s">
        <v>705</v>
      </c>
      <c r="L3842" s="12">
        <v>30</v>
      </c>
      <c r="M3842" s="11"/>
      <c r="N3842" s="38">
        <f>I3842*(100-$B$4)*(100-$B$5)/10000</f>
        <v>6733.53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8911.5400000000009</v>
      </c>
      <c r="J3846" s="11"/>
      <c r="K3846" s="7" t="s">
        <v>705</v>
      </c>
      <c r="L3846" s="12">
        <v>45</v>
      </c>
      <c r="M3846" s="11"/>
      <c r="N3846" s="38">
        <f>I3846*(100-$B$4)*(100-$B$5)/10000</f>
        <v>8911.5400000000009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7653</v>
      </c>
      <c r="F3847" s="7" t="s">
        <v>31</v>
      </c>
      <c r="G3847" s="8">
        <v>1.95</v>
      </c>
      <c r="H3847" s="9">
        <v>1.35E-2</v>
      </c>
      <c r="I3847" s="10">
        <v>8586.09</v>
      </c>
      <c r="J3847" s="11"/>
      <c r="K3847" s="7" t="s">
        <v>705</v>
      </c>
      <c r="L3847" s="12">
        <v>30</v>
      </c>
      <c r="M3847" s="11"/>
      <c r="N3847" s="38">
        <f>I3847*(100-$B$4)*(100-$B$5)/10000</f>
        <v>8586.09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7653</v>
      </c>
      <c r="F3852" s="7" t="s">
        <v>31</v>
      </c>
      <c r="G3852" s="8">
        <v>1.95</v>
      </c>
      <c r="H3852" s="9">
        <v>1.35E-2</v>
      </c>
      <c r="I3852" s="10">
        <v>8586.09</v>
      </c>
      <c r="J3852" s="11"/>
      <c r="K3852" s="7" t="s">
        <v>705</v>
      </c>
      <c r="L3852" s="12">
        <v>30</v>
      </c>
      <c r="M3852" s="11"/>
      <c r="N3852" s="38">
        <f>I3852*(100-$B$4)*(100-$B$5)/10000</f>
        <v>8586.09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7656</v>
      </c>
      <c r="F3853" s="7" t="s">
        <v>31</v>
      </c>
      <c r="G3853" s="8">
        <v>1.95</v>
      </c>
      <c r="H3853" s="9">
        <v>1.35E-2</v>
      </c>
      <c r="I3853" s="10">
        <v>8911.5400000000009</v>
      </c>
      <c r="J3853" s="11"/>
      <c r="K3853" s="7" t="s">
        <v>705</v>
      </c>
      <c r="L3853" s="12">
        <v>45</v>
      </c>
      <c r="M3853" s="11"/>
      <c r="N3853" s="38">
        <f>I3853*(100-$B$4)*(100-$B$5)/10000</f>
        <v>8911.5400000000009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7681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901</v>
      </c>
      <c r="F3864" s="7" t="s">
        <v>31</v>
      </c>
      <c r="G3864" s="8">
        <v>1.95</v>
      </c>
      <c r="H3864" s="9">
        <v>1.35E-2</v>
      </c>
      <c r="I3864" s="10">
        <v>9281.9699999999993</v>
      </c>
      <c r="J3864" s="11"/>
      <c r="K3864" s="7" t="s">
        <v>705</v>
      </c>
      <c r="L3864" s="12">
        <v>45</v>
      </c>
      <c r="M3864" s="11"/>
      <c r="N3864" s="38">
        <f>I3864*(100-$B$4)*(100-$B$5)/10000</f>
        <v>9281.9699999999993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7681</v>
      </c>
      <c r="F3865" s="7" t="s">
        <v>31</v>
      </c>
      <c r="G3865" s="8">
        <v>1.95</v>
      </c>
      <c r="H3865" s="9">
        <v>1.35E-2</v>
      </c>
      <c r="I3865" s="10">
        <v>8938.8700000000008</v>
      </c>
      <c r="J3865" s="11"/>
      <c r="K3865" s="7" t="s">
        <v>705</v>
      </c>
      <c r="L3865" s="12">
        <v>30</v>
      </c>
      <c r="M3865" s="11"/>
      <c r="N3865" s="38">
        <f>I3865*(100-$B$4)*(100-$B$5)/10000</f>
        <v>8938.8700000000008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7353.52</v>
      </c>
      <c r="J3868" s="11"/>
      <c r="K3868" s="7"/>
      <c r="L3868" s="12">
        <v>15</v>
      </c>
      <c r="M3868" s="11"/>
      <c r="N3868" s="38">
        <f>I3868*(100-$B$4)*(100-$B$5)/10000</f>
        <v>7353.52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7721.19</v>
      </c>
      <c r="J3869" s="11"/>
      <c r="K3869" s="7"/>
      <c r="L3869" s="12">
        <v>45</v>
      </c>
      <c r="M3869" s="11"/>
      <c r="N3869" s="38">
        <f>I3869*(100-$B$4)*(100-$B$5)/10000</f>
        <v>7721.19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7707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7704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7731</v>
      </c>
      <c r="F3883" s="7" t="s">
        <v>31</v>
      </c>
      <c r="G3883" s="8">
        <v>2.4500000000000002</v>
      </c>
      <c r="H3883" s="9">
        <v>2.18E-2</v>
      </c>
      <c r="I3883" s="10">
        <v>10710.01</v>
      </c>
      <c r="J3883" s="11"/>
      <c r="K3883" s="7" t="s">
        <v>705</v>
      </c>
      <c r="L3883" s="12">
        <v>30</v>
      </c>
      <c r="M3883" s="11"/>
      <c r="N3883" s="38">
        <f>I3883*(100-$B$4)*(100-$B$5)/10000</f>
        <v>10710.01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7734</v>
      </c>
      <c r="F3884" s="7" t="s">
        <v>31</v>
      </c>
      <c r="G3884" s="8">
        <v>2.4500000000000002</v>
      </c>
      <c r="H3884" s="9">
        <v>2.18E-2</v>
      </c>
      <c r="I3884" s="10">
        <v>11141.66</v>
      </c>
      <c r="J3884" s="11"/>
      <c r="K3884" s="7" t="s">
        <v>705</v>
      </c>
      <c r="L3884" s="12">
        <v>45</v>
      </c>
      <c r="M3884" s="11"/>
      <c r="N3884" s="38">
        <f>I3884*(100-$B$4)*(100-$B$5)/10000</f>
        <v>11141.66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7734</v>
      </c>
      <c r="F3889" s="7" t="s">
        <v>31</v>
      </c>
      <c r="G3889" s="8">
        <v>2.4500000000000002</v>
      </c>
      <c r="H3889" s="9">
        <v>2.18E-2</v>
      </c>
      <c r="I3889" s="10">
        <v>11141.66</v>
      </c>
      <c r="J3889" s="11"/>
      <c r="K3889" s="7" t="s">
        <v>705</v>
      </c>
      <c r="L3889" s="12">
        <v>45</v>
      </c>
      <c r="M3889" s="11"/>
      <c r="N3889" s="38">
        <f>I3889*(100-$B$4)*(100-$B$5)/10000</f>
        <v>11141.66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7731</v>
      </c>
      <c r="F3890" s="7" t="s">
        <v>31</v>
      </c>
      <c r="G3890" s="8">
        <v>2.4500000000000002</v>
      </c>
      <c r="H3890" s="9">
        <v>2.18E-2</v>
      </c>
      <c r="I3890" s="10">
        <v>10710.01</v>
      </c>
      <c r="J3890" s="11"/>
      <c r="K3890" s="7" t="s">
        <v>705</v>
      </c>
      <c r="L3890" s="12">
        <v>30</v>
      </c>
      <c r="M3890" s="11"/>
      <c r="N3890" s="38">
        <f>I3890*(100-$B$4)*(100-$B$5)/10000</f>
        <v>10710.01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7760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7757</v>
      </c>
      <c r="F3898" s="7" t="s">
        <v>31</v>
      </c>
      <c r="G3898" s="8">
        <v>2.4500000000000002</v>
      </c>
      <c r="H3898" s="9">
        <v>2.18E-2</v>
      </c>
      <c r="I3898" s="10">
        <v>9890.2099999999991</v>
      </c>
      <c r="J3898" s="11"/>
      <c r="K3898" s="7"/>
      <c r="L3898" s="12">
        <v>45</v>
      </c>
      <c r="M3898" s="11"/>
      <c r="N3898" s="38">
        <f>I3898*(100-$B$4)*(100-$B$5)/10000</f>
        <v>9890.2099999999991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19866.919999999998</v>
      </c>
      <c r="J3906" s="11"/>
      <c r="K3906" s="7" t="s">
        <v>92</v>
      </c>
      <c r="L3906" s="12">
        <v>45</v>
      </c>
      <c r="M3906" s="11"/>
      <c r="N3906" s="38">
        <f>I3906*(100-$B$4)*(100-$B$5)/10000</f>
        <v>19866.919999999998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19294.509999999998</v>
      </c>
      <c r="J3907" s="11"/>
      <c r="K3907" s="7" t="s">
        <v>92</v>
      </c>
      <c r="L3907" s="12">
        <v>30</v>
      </c>
      <c r="M3907" s="11"/>
      <c r="N3907" s="38">
        <f>I3907*(100-$B$4)*(100-$B$5)/10000</f>
        <v>19294.509999999998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7776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7779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7808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23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7872</v>
      </c>
      <c r="F3955" s="7" t="s">
        <v>31</v>
      </c>
      <c r="G3955" s="8">
        <v>9</v>
      </c>
      <c r="H3955" s="9">
        <v>4.5400000000000003E-2</v>
      </c>
      <c r="I3955" s="10">
        <v>32571.09</v>
      </c>
      <c r="J3955" s="11"/>
      <c r="K3955" s="7"/>
      <c r="L3955" s="12">
        <v>30</v>
      </c>
      <c r="M3955" s="11"/>
      <c r="N3955" s="38">
        <f>I3955*(100-$B$4)*(100-$B$5)/10000</f>
        <v>32571.09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713</v>
      </c>
      <c r="F3956" s="7" t="s">
        <v>31</v>
      </c>
      <c r="G3956" s="8">
        <v>9</v>
      </c>
      <c r="H3956" s="9">
        <v>4.5400000000000003E-2</v>
      </c>
      <c r="I3956" s="10">
        <v>25475.17</v>
      </c>
      <c r="J3956" s="11"/>
      <c r="K3956" s="7"/>
      <c r="L3956" s="12">
        <v>30</v>
      </c>
      <c r="M3956" s="11"/>
      <c r="N3956" s="38">
        <f>I3956*(100-$B$4)*(100-$B$5)/10000</f>
        <v>25475.17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7872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32401.25</v>
      </c>
      <c r="J3961" s="11"/>
      <c r="K3961" s="7"/>
      <c r="L3961" s="12">
        <v>30</v>
      </c>
      <c r="M3961" s="11"/>
      <c r="N3961" s="38">
        <f>I3961*(100-$B$4)*(100-$B$5)/10000</f>
        <v>32401.25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23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38401.47</v>
      </c>
      <c r="J3962" s="11"/>
      <c r="K3962" s="7"/>
      <c r="L3962" s="12">
        <v>30</v>
      </c>
      <c r="M3962" s="11"/>
      <c r="N3962" s="38">
        <f>I3962*(100-$B$4)*(100-$B$5)/10000</f>
        <v>38401.47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7897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7900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23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38401.47</v>
      </c>
      <c r="J3966" s="11"/>
      <c r="K3966" s="7"/>
      <c r="L3966" s="12">
        <v>30</v>
      </c>
      <c r="M3966" s="11"/>
      <c r="N3966" s="38">
        <f>I3966*(100-$B$4)*(100-$B$5)/10000</f>
        <v>38401.47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34223.620000000003</v>
      </c>
      <c r="J3967" s="11"/>
      <c r="K3967" s="7" t="s">
        <v>705</v>
      </c>
      <c r="L3967" s="12">
        <v>30</v>
      </c>
      <c r="M3967" s="11"/>
      <c r="N3967" s="38">
        <f>I3967*(100-$B$4)*(100-$B$5)/10000</f>
        <v>34223.620000000003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40223.85</v>
      </c>
      <c r="J3968" s="11"/>
      <c r="K3968" s="7" t="s">
        <v>705</v>
      </c>
      <c r="L3968" s="12">
        <v>30</v>
      </c>
      <c r="M3968" s="11"/>
      <c r="N3968" s="38">
        <f>I3968*(100-$B$4)*(100-$B$5)/10000</f>
        <v>40223.85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7922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7917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7922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7922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7917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7922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7917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7922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7922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7967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7968</v>
      </c>
      <c r="B3996" s="7" t="s">
        <v>7969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7967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7967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7967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7967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7967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7967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7967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7967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7967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7967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7967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8017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7922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7922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7917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7922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7922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7922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7917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7922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7922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7922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7917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7967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7967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7967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7967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7967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7967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7967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7967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7967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7967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7967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7967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8017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8017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8017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7917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7922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7917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7922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7922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7922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7917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7922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7917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7922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7922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7917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7967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7967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7967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7967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7967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7967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7967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7967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7967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2008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7967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7967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7967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8017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8020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8020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8017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47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8017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35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0.35799999999999998</v>
      </c>
      <c r="H4222" s="9">
        <v>6.8000000000000005E-4</v>
      </c>
      <c r="I4222" s="13">
        <v>809.86</v>
      </c>
      <c r="J4222" s="11"/>
      <c r="K4222" s="7"/>
      <c r="L4222" s="12">
        <v>7</v>
      </c>
      <c r="M4222" s="11"/>
      <c r="N4222" s="38">
        <f>I4222*(100-$B$4)*(100-$B$5)/10000</f>
        <v>809.86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0.2</v>
      </c>
      <c r="H4223" s="9">
        <v>2.0000000000000001E-4</v>
      </c>
      <c r="I4223" s="10">
        <v>1355.26</v>
      </c>
      <c r="J4223" s="11"/>
      <c r="K4223" s="7"/>
      <c r="L4223" s="12">
        <v>7</v>
      </c>
      <c r="M4223" s="11"/>
      <c r="N4223" s="38">
        <f>I4223*(100-$B$4)*(100-$B$5)/10000</f>
        <v>1355.26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53</v>
      </c>
      <c r="G4224" s="8">
        <v>0.02</v>
      </c>
      <c r="H4224" s="9">
        <v>2.6999999999999999E-5</v>
      </c>
      <c r="I4224" s="13">
        <v>411.35</v>
      </c>
      <c r="J4224" s="11"/>
      <c r="K4224" s="7"/>
      <c r="L4224" s="12">
        <v>7</v>
      </c>
      <c r="M4224" s="11"/>
      <c r="N4224" s="38">
        <f>I4224*(100-$B$4)*(100-$B$5)/10000</f>
        <v>411.35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8429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780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8499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8496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8496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8499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8496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8523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8526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8523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8526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8526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8523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8556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8553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8556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8553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8580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8583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8644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8641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8644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8641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19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3.12</v>
      </c>
      <c r="H4399" s="9">
        <v>1.0919999999999999E-2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2">
        <v>5</v>
      </c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1.0861000000000001E-2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8846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3.9249999999999998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47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3.88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2998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2998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2998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7220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7220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7220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7220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7220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9052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7220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9090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331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9090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9129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9129</v>
      </c>
      <c r="F4578" s="7" t="s">
        <v>31</v>
      </c>
      <c r="G4578" s="8">
        <v>3.2</v>
      </c>
      <c r="H4578" s="9">
        <v>1.3806000000000001E-2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9129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9129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2810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9129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8812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8812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9176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9213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9213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9218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9218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9213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9218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9213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9268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9292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9319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9322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9336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9337</v>
      </c>
      <c r="B4668" s="7" t="s">
        <v>9338</v>
      </c>
      <c r="C4668" s="7" t="s">
        <v>8522</v>
      </c>
      <c r="D4668" s="7" t="s">
        <v>29</v>
      </c>
      <c r="E4668" s="7" t="s">
        <v>8812</v>
      </c>
      <c r="F4668" s="7" t="s">
        <v>31</v>
      </c>
      <c r="G4668" s="8">
        <v>4.9000000000000004</v>
      </c>
      <c r="H4668" s="9">
        <v>1.2744E-2</v>
      </c>
      <c r="I4668" s="10">
        <v>20402.39</v>
      </c>
      <c r="J4668" s="11"/>
      <c r="K4668" s="7"/>
      <c r="L4668" s="12">
        <v>30</v>
      </c>
      <c r="M4668" s="11"/>
      <c r="N4668" s="38">
        <f>I4668*(100-$B$4)*(100-$B$5)/10000</f>
        <v>20402.39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9336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47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6.8399999999999997E-3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47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3.97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3.96</v>
      </c>
      <c r="H4782" s="9">
        <v>1.0498E-2</v>
      </c>
      <c r="I4782" s="10">
        <v>22134.36</v>
      </c>
      <c r="J4782" s="11"/>
      <c r="K4782" s="7"/>
      <c r="L4782" s="12">
        <v>20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9598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9618</v>
      </c>
      <c r="B4807" s="7" t="s">
        <v>9619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4.875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9268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9268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2">
        <v>41</v>
      </c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9857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9868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6331</v>
      </c>
      <c r="D4936" s="7" t="s">
        <v>29</v>
      </c>
      <c r="E4936" s="7" t="s">
        <v>569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9868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9868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9881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7897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7897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7897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7897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7897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7897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7897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7897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7897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7897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7897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7897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10043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10044</v>
      </c>
      <c r="B5022" s="7" t="s">
        <v>10045</v>
      </c>
      <c r="C5022" s="7" t="s">
        <v>2064</v>
      </c>
      <c r="D5022" s="7" t="s">
        <v>29</v>
      </c>
      <c r="E5022" s="7" t="s">
        <v>7897</v>
      </c>
      <c r="F5022" s="7" t="s">
        <v>31</v>
      </c>
      <c r="G5022" s="8">
        <v>3.74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10043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569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10043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10043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7897</v>
      </c>
      <c r="F5027" s="7" t="s">
        <v>31</v>
      </c>
      <c r="G5027" s="8">
        <v>3.73</v>
      </c>
      <c r="H5027" s="9">
        <v>2.1167999999999999E-2</v>
      </c>
      <c r="I5027" s="10">
        <v>17962.05</v>
      </c>
      <c r="J5027" s="11"/>
      <c r="K5027" s="7"/>
      <c r="L5027" s="12">
        <v>15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7897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7897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7897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10043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10043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7897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7897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7897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10043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7897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10043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10043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7897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10043</v>
      </c>
      <c r="F5041" s="7" t="s">
        <v>31</v>
      </c>
      <c r="G5041" s="8">
        <v>4.05</v>
      </c>
      <c r="H5041" s="9">
        <v>2.1167999999999999E-2</v>
      </c>
      <c r="I5041" s="10">
        <v>18860.150000000001</v>
      </c>
      <c r="J5041" s="11"/>
      <c r="K5041" s="7"/>
      <c r="L5041" s="12">
        <v>25</v>
      </c>
      <c r="M5041" s="11"/>
      <c r="N5041" s="38">
        <f>I5041*(100-$B$4)*(100-$B$5)/10000</f>
        <v>18860.150000000001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7897</v>
      </c>
      <c r="F5042" s="7" t="s">
        <v>31</v>
      </c>
      <c r="G5042" s="8">
        <v>3.73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10088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10043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7897</v>
      </c>
      <c r="F5045" s="7" t="s">
        <v>31</v>
      </c>
      <c r="G5045" s="8">
        <v>4.05</v>
      </c>
      <c r="H5045" s="9">
        <v>2.1167999999999999E-2</v>
      </c>
      <c r="I5045" s="10">
        <v>17962.05</v>
      </c>
      <c r="J5045" s="11"/>
      <c r="K5045" s="7"/>
      <c r="L5045" s="12">
        <v>15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7897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7897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7897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10043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7897</v>
      </c>
      <c r="F5050" s="7" t="s">
        <v>31</v>
      </c>
      <c r="G5050" s="8">
        <v>4.05</v>
      </c>
      <c r="H5050" s="9">
        <v>2.1167999999999999E-2</v>
      </c>
      <c r="I5050" s="10">
        <v>18822.66</v>
      </c>
      <c r="J5050" s="11"/>
      <c r="K5050" s="7" t="s">
        <v>705</v>
      </c>
      <c r="L5050" s="12">
        <v>35</v>
      </c>
      <c r="M5050" s="11"/>
      <c r="N5050" s="38">
        <f>I5050*(100-$B$4)*(100-$B$5)/10000</f>
        <v>18822.66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10043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7897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7897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10043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10043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7897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10120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4.4800000000000004</v>
      </c>
      <c r="H5063" s="9">
        <v>2.9739999999999999E-2</v>
      </c>
      <c r="I5063" s="10">
        <v>24050.9</v>
      </c>
      <c r="J5063" s="11"/>
      <c r="K5063" s="7"/>
      <c r="L5063" s="12">
        <v>25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1"/>
      <c r="K5066" s="7"/>
      <c r="L5066" s="12">
        <v>15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10120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4.4800000000000004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25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10120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10120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24050.880000000001</v>
      </c>
      <c r="J5079" s="11"/>
      <c r="K5079" s="7"/>
      <c r="L5079" s="12">
        <v>25</v>
      </c>
      <c r="M5079" s="11"/>
      <c r="N5079" s="38">
        <f>I5079*(100-$B$4)*(100-$B$5)/10000</f>
        <v>24050.880000000001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15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10120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10120</v>
      </c>
      <c r="F5085" s="7" t="s">
        <v>31</v>
      </c>
      <c r="G5085" s="8">
        <v>4.1500000000000004</v>
      </c>
      <c r="H5085" s="9">
        <v>2.9739999999999999E-2</v>
      </c>
      <c r="I5085" s="10">
        <v>26974.720000000001</v>
      </c>
      <c r="J5085" s="11"/>
      <c r="K5085" s="7" t="s">
        <v>705</v>
      </c>
      <c r="L5085" s="12">
        <v>35</v>
      </c>
      <c r="M5085" s="11"/>
      <c r="N5085" s="38">
        <f>I5085*(100-$B$4)*(100-$B$5)/10000</f>
        <v>26974.720000000001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30139.72</v>
      </c>
      <c r="J5097" s="11"/>
      <c r="K5097" s="7"/>
      <c r="L5097" s="12">
        <v>25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10192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</v>
      </c>
      <c r="J5102" s="11"/>
      <c r="K5102" s="7"/>
      <c r="L5102" s="12">
        <v>25</v>
      </c>
      <c r="M5102" s="11"/>
      <c r="N5102" s="38">
        <f>I5102*(100-$B$4)*(100-$B$5)/10000</f>
        <v>30139.7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10192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10195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25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10195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10195</v>
      </c>
      <c r="F5115" s="7" t="s">
        <v>31</v>
      </c>
      <c r="G5115" s="8">
        <v>5.0999999999999996</v>
      </c>
      <c r="H5115" s="9">
        <v>2.1167999999999999E-2</v>
      </c>
      <c r="I5115" s="10">
        <v>30139.72</v>
      </c>
      <c r="J5115" s="11"/>
      <c r="K5115" s="7"/>
      <c r="L5115" s="12">
        <v>15</v>
      </c>
      <c r="M5115" s="11"/>
      <c r="N5115" s="38">
        <f>I5115*(100-$B$4)*(100-$B$5)/10000</f>
        <v>30139.72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5.6</v>
      </c>
      <c r="H5117" s="9">
        <v>2.1167999999999999E-2</v>
      </c>
      <c r="I5117" s="10">
        <v>30139.7</v>
      </c>
      <c r="J5117" s="11"/>
      <c r="K5117" s="7"/>
      <c r="L5117" s="12">
        <v>25</v>
      </c>
      <c r="M5117" s="11"/>
      <c r="N5117" s="38">
        <f>I5117*(100-$B$4)*(100-$B$5)/10000</f>
        <v>30139.7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10192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10192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5.0999999999999996</v>
      </c>
      <c r="H5120" s="9">
        <v>2.1167999999999999E-2</v>
      </c>
      <c r="I5120" s="10">
        <v>30139.72</v>
      </c>
      <c r="J5120" s="11"/>
      <c r="K5120" s="7"/>
      <c r="L5120" s="12">
        <v>25</v>
      </c>
      <c r="M5120" s="11"/>
      <c r="N5120" s="38">
        <f>I5120*(100-$B$4)*(100-$B$5)/10000</f>
        <v>30139.72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10192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5.0999999999999996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25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5.0999999999999996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3.0252000000000001E-2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10274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10274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10274</v>
      </c>
      <c r="F5138" s="7" t="s">
        <v>31</v>
      </c>
      <c r="G5138" s="8">
        <v>6.3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10267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10274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10267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10274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10274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10274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10274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10274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10267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10274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10267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10274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10274</v>
      </c>
      <c r="F5164" s="7" t="s">
        <v>31</v>
      </c>
      <c r="G5164" s="8">
        <v>7.6</v>
      </c>
      <c r="H5164" s="9">
        <v>3.6302000000000001E-2</v>
      </c>
      <c r="I5164" s="10">
        <v>44125.69</v>
      </c>
      <c r="J5164" s="11"/>
      <c r="K5164" s="7" t="s">
        <v>705</v>
      </c>
      <c r="L5164" s="12">
        <v>35</v>
      </c>
      <c r="M5164" s="11"/>
      <c r="N5164" s="38">
        <f>I5164*(100-$B$4)*(100-$B$5)/10000</f>
        <v>44125.69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10274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10341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10346</v>
      </c>
      <c r="B5171" s="7" t="s">
        <v>10347</v>
      </c>
      <c r="C5171" s="7" t="s">
        <v>254</v>
      </c>
      <c r="D5171" s="7" t="s">
        <v>29</v>
      </c>
      <c r="E5171" s="7" t="s">
        <v>10348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10348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10348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10348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10341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25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10348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10348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10348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10341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10348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10348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10348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10348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10348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10348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10348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10348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10348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10341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7.96</v>
      </c>
      <c r="H5205" s="9">
        <v>6.4860000000000001E-2</v>
      </c>
      <c r="I5205" s="10">
        <v>48588.89</v>
      </c>
      <c r="J5205" s="11"/>
      <c r="K5205" s="7"/>
      <c r="L5205" s="12">
        <v>15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10417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10420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10420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10420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10420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5.4053999999999998E-2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10420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10420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10417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10420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10420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15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10494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10491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10494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7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10494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25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10491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25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54023.17</v>
      </c>
      <c r="J5266" s="11"/>
      <c r="K5266" s="7"/>
      <c r="L5266" s="12">
        <v>25</v>
      </c>
      <c r="M5266" s="11"/>
      <c r="N5266" s="38">
        <f>I5266*(100-$B$4)*(100-$B$5)/10000</f>
        <v>54023.17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10494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10494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15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10570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57539.44</v>
      </c>
      <c r="J5284" s="11"/>
      <c r="K5284" s="7"/>
      <c r="L5284" s="12">
        <v>25</v>
      </c>
      <c r="M5284" s="11"/>
      <c r="N5284" s="38">
        <f>I5284*(100-$B$4)*(100-$B$5)/10000</f>
        <v>57539.44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10567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10570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25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35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10567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57539.44</v>
      </c>
      <c r="J5298" s="11"/>
      <c r="K5298" s="7"/>
      <c r="L5298" s="12">
        <v>25</v>
      </c>
      <c r="M5298" s="11"/>
      <c r="N5298" s="38">
        <f>I5298*(100-$B$4)*(100-$B$5)/10000</f>
        <v>57539.44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10567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57539.45</v>
      </c>
      <c r="J5301" s="11"/>
      <c r="K5301" s="7"/>
      <c r="L5301" s="12">
        <v>25</v>
      </c>
      <c r="M5301" s="11"/>
      <c r="N5301" s="38">
        <f>I5301*(100-$B$4)*(100-$B$5)/10000</f>
        <v>57539.45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10570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15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10567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10570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10643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10646</v>
      </c>
      <c r="B5317" s="7" t="s">
        <v>10647</v>
      </c>
      <c r="C5317" s="7" t="s">
        <v>10642</v>
      </c>
      <c r="D5317" s="7" t="s">
        <v>29</v>
      </c>
      <c r="E5317" s="7" t="s">
        <v>10648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10648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10648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10648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10648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10648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12.6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60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10643</v>
      </c>
      <c r="F5327" s="7" t="s">
        <v>31</v>
      </c>
      <c r="G5327" s="8">
        <v>10.37</v>
      </c>
      <c r="H5327" s="9">
        <v>6.4864000000000005E-2</v>
      </c>
      <c r="I5327" s="10">
        <v>79171.69</v>
      </c>
      <c r="J5327" s="11"/>
      <c r="K5327" s="7" t="s">
        <v>705</v>
      </c>
      <c r="L5327" s="12">
        <v>35</v>
      </c>
      <c r="M5327" s="11"/>
      <c r="N5327" s="38">
        <f>I5327*(100-$B$4)*(100-$B$5)/10000</f>
        <v>79171.69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10648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35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10648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10.37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25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10643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75805.960000000006</v>
      </c>
      <c r="J5334" s="11"/>
      <c r="K5334" s="7"/>
      <c r="L5334" s="12">
        <v>15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10648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10648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10648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11.2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10648</v>
      </c>
      <c r="F5341" s="7" t="s">
        <v>31</v>
      </c>
      <c r="G5341" s="8">
        <v>10.37</v>
      </c>
      <c r="H5341" s="9">
        <v>6.4864000000000005E-2</v>
      </c>
      <c r="I5341" s="10">
        <v>79596.259999999995</v>
      </c>
      <c r="J5341" s="11"/>
      <c r="K5341" s="7"/>
      <c r="L5341" s="12">
        <v>25</v>
      </c>
      <c r="M5341" s="11"/>
      <c r="N5341" s="38">
        <f>I5341*(100-$B$4)*(100-$B$5)/10000</f>
        <v>79596.259999999995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35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10648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35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7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25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10648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10643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10648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10648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7897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10721</v>
      </c>
      <c r="B5355" s="7" t="s">
        <v>10722</v>
      </c>
      <c r="C5355" s="7" t="s">
        <v>2064</v>
      </c>
      <c r="D5355" s="7" t="s">
        <v>29</v>
      </c>
      <c r="E5355" s="7" t="s">
        <v>10723</v>
      </c>
      <c r="F5355" s="7" t="s">
        <v>31</v>
      </c>
      <c r="G5355" s="8">
        <v>4.05</v>
      </c>
      <c r="H5355" s="9">
        <v>2.1167999999999999E-2</v>
      </c>
      <c r="I5355" s="10">
        <v>18860.150000000001</v>
      </c>
      <c r="J5355" s="11"/>
      <c r="K5355" s="7"/>
      <c r="L5355" s="12">
        <v>25</v>
      </c>
      <c r="M5355" s="11"/>
      <c r="N5355" s="38">
        <f>I5355*(100-$B$4)*(100-$B$5)/10000</f>
        <v>18860.150000000001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7897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10723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10726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10726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7897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10723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10723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10726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7897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10751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10751</v>
      </c>
      <c r="F5374" s="7" t="s">
        <v>31</v>
      </c>
      <c r="G5374" s="8">
        <v>4.1500000000000004</v>
      </c>
      <c r="H5374" s="9">
        <v>2.9739999999999999E-2</v>
      </c>
      <c r="I5374" s="10">
        <v>25253.42</v>
      </c>
      <c r="J5374" s="11"/>
      <c r="K5374" s="7"/>
      <c r="L5374" s="12">
        <v>25</v>
      </c>
      <c r="M5374" s="11"/>
      <c r="N5374" s="38">
        <f>I5374*(100-$B$4)*(100-$B$5)/10000</f>
        <v>25253.42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10748</v>
      </c>
      <c r="F5375" s="7" t="s">
        <v>31</v>
      </c>
      <c r="G5375" s="8">
        <v>4.1500000000000004</v>
      </c>
      <c r="H5375" s="9">
        <v>2.9739999999999999E-2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10751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25690.21</v>
      </c>
      <c r="J5377" s="11"/>
      <c r="K5377" s="7" t="s">
        <v>705</v>
      </c>
      <c r="L5377" s="12">
        <v>35</v>
      </c>
      <c r="M5377" s="11"/>
      <c r="N5377" s="38">
        <f>I5377*(100-$B$4)*(100-$B$5)/10000</f>
        <v>25690.21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10748</v>
      </c>
      <c r="F5378" s="7" t="s">
        <v>31</v>
      </c>
      <c r="G5378" s="8">
        <v>4.1500000000000004</v>
      </c>
      <c r="H5378" s="9">
        <v>2.9739999999999999E-2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10195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10775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10778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10778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10778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10195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10267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10807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10267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44125.69</v>
      </c>
      <c r="J5403" s="11"/>
      <c r="K5403" s="7" t="s">
        <v>705</v>
      </c>
      <c r="L5403" s="12">
        <v>35</v>
      </c>
      <c r="M5403" s="11"/>
      <c r="N5403" s="38">
        <f>I5403*(100-$B$4)*(100-$B$5)/10000</f>
        <v>44125.69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10267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10830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10341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10833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10341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48440.87</v>
      </c>
      <c r="J5415" s="11"/>
      <c r="K5415" s="7" t="s">
        <v>705</v>
      </c>
      <c r="L5415" s="12">
        <v>35</v>
      </c>
      <c r="M5415" s="11"/>
      <c r="N5415" s="38">
        <f>I5415*(100-$B$4)*(100-$B$5)/10000</f>
        <v>48440.87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10417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10855</v>
      </c>
      <c r="B5419" s="7" t="s">
        <v>10856</v>
      </c>
      <c r="C5419" s="7" t="s">
        <v>10416</v>
      </c>
      <c r="D5419" s="7" t="s">
        <v>29</v>
      </c>
      <c r="E5419" s="7" t="s">
        <v>10857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10857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10417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55025.95</v>
      </c>
      <c r="J5423" s="11"/>
      <c r="K5423" s="7" t="s">
        <v>705</v>
      </c>
      <c r="L5423" s="12">
        <v>35</v>
      </c>
      <c r="M5423" s="11"/>
      <c r="N5423" s="38">
        <f>I5423*(100-$B$4)*(100-$B$5)/10000</f>
        <v>55025.95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10417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10857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10884</v>
      </c>
      <c r="F5431" s="7" t="s">
        <v>31</v>
      </c>
      <c r="G5431" s="8">
        <v>8.1</v>
      </c>
      <c r="H5431" s="9">
        <v>6.4860000000000001E-2</v>
      </c>
      <c r="I5431" s="10">
        <v>54023.17</v>
      </c>
      <c r="J5431" s="11"/>
      <c r="K5431" s="7"/>
      <c r="L5431" s="12">
        <v>25</v>
      </c>
      <c r="M5431" s="11"/>
      <c r="N5431" s="38">
        <f>I5431*(100-$B$4)*(100-$B$5)/10000</f>
        <v>54023.17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10885</v>
      </c>
      <c r="B5432" s="7" t="s">
        <v>10886</v>
      </c>
      <c r="C5432" s="7" t="s">
        <v>261</v>
      </c>
      <c r="D5432" s="7" t="s">
        <v>29</v>
      </c>
      <c r="E5432" s="7" t="s">
        <v>10494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10884</v>
      </c>
      <c r="F5433" s="7" t="s">
        <v>31</v>
      </c>
      <c r="G5433" s="8">
        <v>8.1</v>
      </c>
      <c r="H5433" s="9">
        <v>6.4860000000000001E-2</v>
      </c>
      <c r="I5433" s="10">
        <v>58030.8</v>
      </c>
      <c r="J5433" s="11"/>
      <c r="K5433" s="7" t="s">
        <v>705</v>
      </c>
      <c r="L5433" s="12">
        <v>35</v>
      </c>
      <c r="M5433" s="11"/>
      <c r="N5433" s="38">
        <f>I5433*(100-$B$4)*(100-$B$5)/10000</f>
        <v>58030.8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55267.43</v>
      </c>
      <c r="J5434" s="11"/>
      <c r="K5434" s="7" t="s">
        <v>705</v>
      </c>
      <c r="L5434" s="12">
        <v>35</v>
      </c>
      <c r="M5434" s="11"/>
      <c r="N5434" s="38">
        <f>I5434*(100-$B$4)*(100-$B$5)/10000</f>
        <v>55267.43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10494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10884</v>
      </c>
      <c r="F5436" s="7" t="s">
        <v>31</v>
      </c>
      <c r="G5436" s="8">
        <v>8.1</v>
      </c>
      <c r="H5436" s="9">
        <v>6.4860000000000001E-2</v>
      </c>
      <c r="I5436" s="10">
        <v>54023.17</v>
      </c>
      <c r="J5436" s="11"/>
      <c r="K5436" s="7"/>
      <c r="L5436" s="12">
        <v>25</v>
      </c>
      <c r="M5436" s="11"/>
      <c r="N5436" s="38">
        <f>I5436*(100-$B$4)*(100-$B$5)/10000</f>
        <v>54023.17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10494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1"/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2">
        <v>2</v>
      </c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10494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55267.43</v>
      </c>
      <c r="J5440" s="11"/>
      <c r="K5440" s="7" t="s">
        <v>705</v>
      </c>
      <c r="L5440" s="12">
        <v>35</v>
      </c>
      <c r="M5440" s="11"/>
      <c r="N5440" s="38">
        <f>I5440*(100-$B$4)*(100-$B$5)/10000</f>
        <v>55267.43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10884</v>
      </c>
      <c r="F5441" s="7" t="s">
        <v>31</v>
      </c>
      <c r="G5441" s="8">
        <v>8.1</v>
      </c>
      <c r="H5441" s="9">
        <v>6.4860000000000001E-2</v>
      </c>
      <c r="I5441" s="10">
        <v>58030.8</v>
      </c>
      <c r="J5441" s="11"/>
      <c r="K5441" s="7" t="s">
        <v>705</v>
      </c>
      <c r="L5441" s="12">
        <v>35</v>
      </c>
      <c r="M5441" s="11"/>
      <c r="N5441" s="38">
        <f>I5441*(100-$B$4)*(100-$B$5)/10000</f>
        <v>58030.8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10911</v>
      </c>
      <c r="F5444" s="7" t="s">
        <v>31</v>
      </c>
      <c r="G5444" s="8">
        <v>8.5</v>
      </c>
      <c r="H5444" s="9">
        <v>3.6299999999999999E-2</v>
      </c>
      <c r="I5444" s="10">
        <v>60416.42</v>
      </c>
      <c r="J5444" s="11"/>
      <c r="K5444" s="7"/>
      <c r="L5444" s="12">
        <v>25</v>
      </c>
      <c r="M5444" s="11"/>
      <c r="N5444" s="38">
        <f>I5444*(100-$B$4)*(100-$B$5)/10000</f>
        <v>60416.42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10566</v>
      </c>
      <c r="D5445" s="7" t="s">
        <v>29</v>
      </c>
      <c r="E5445" s="7" t="s">
        <v>10567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10911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10911</v>
      </c>
      <c r="F5450" s="7" t="s">
        <v>31</v>
      </c>
      <c r="G5450" s="8">
        <v>8.5</v>
      </c>
      <c r="H5450" s="9">
        <v>3.6299999999999999E-2</v>
      </c>
      <c r="I5450" s="10">
        <v>60416.42</v>
      </c>
      <c r="J5450" s="11"/>
      <c r="K5450" s="7"/>
      <c r="L5450" s="12">
        <v>25</v>
      </c>
      <c r="M5450" s="11"/>
      <c r="N5450" s="38">
        <f>I5450*(100-$B$4)*(100-$B$5)/10000</f>
        <v>60416.42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10567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10908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10567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10911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10643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79596.259999999995</v>
      </c>
      <c r="J5458" s="11"/>
      <c r="K5458" s="7"/>
      <c r="L5458" s="12">
        <v>25</v>
      </c>
      <c r="M5458" s="11"/>
      <c r="N5458" s="38">
        <f>I5458*(100-$B$4)*(100-$B$5)/10000</f>
        <v>79596.259999999995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10937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10643</v>
      </c>
      <c r="F5460" s="7" t="s">
        <v>31</v>
      </c>
      <c r="G5460" s="8">
        <v>12.6</v>
      </c>
      <c r="H5460" s="9">
        <v>6.4864000000000005E-2</v>
      </c>
      <c r="I5460" s="10">
        <v>79622.75</v>
      </c>
      <c r="J5460" s="11"/>
      <c r="K5460" s="7" t="s">
        <v>705</v>
      </c>
      <c r="L5460" s="12">
        <v>35</v>
      </c>
      <c r="M5460" s="11"/>
      <c r="N5460" s="38">
        <f>I5460*(100-$B$4)*(100-$B$5)/10000</f>
        <v>79622.75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10.37</v>
      </c>
      <c r="H5461" s="9">
        <v>6.4864000000000005E-2</v>
      </c>
      <c r="I5461" s="10">
        <v>83130.27</v>
      </c>
      <c r="J5461" s="11"/>
      <c r="K5461" s="7" t="s">
        <v>705</v>
      </c>
      <c r="L5461" s="12">
        <v>35</v>
      </c>
      <c r="M5461" s="11"/>
      <c r="N5461" s="38">
        <f>I5461*(100-$B$4)*(100-$B$5)/10000</f>
        <v>83130.27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10937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10937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10.37</v>
      </c>
      <c r="H5466" s="9">
        <v>6.4864000000000005E-2</v>
      </c>
      <c r="I5466" s="10">
        <v>83130.27</v>
      </c>
      <c r="J5466" s="11"/>
      <c r="K5466" s="7" t="s">
        <v>705</v>
      </c>
      <c r="L5466" s="12">
        <v>35</v>
      </c>
      <c r="M5466" s="11"/>
      <c r="N5466" s="38">
        <f>I5466*(100-$B$4)*(100-$B$5)/10000</f>
        <v>83130.27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7967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10726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10978</v>
      </c>
      <c r="F5478" s="7" t="s">
        <v>31</v>
      </c>
      <c r="G5478" s="8">
        <v>5.41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10726</v>
      </c>
      <c r="F5480" s="7" t="s">
        <v>31</v>
      </c>
      <c r="G5480" s="8">
        <v>4.83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10726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10726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10978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7967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10726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9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10726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10726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10978</v>
      </c>
      <c r="F5493" s="7" t="s">
        <v>31</v>
      </c>
      <c r="G5493" s="8">
        <v>5.41</v>
      </c>
      <c r="H5493" s="9">
        <v>1.7639999999999999E-2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10726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10978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10726</v>
      </c>
      <c r="F5500" s="7" t="s">
        <v>31</v>
      </c>
      <c r="G5500" s="8">
        <v>4.7300000000000004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10726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10726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10978</v>
      </c>
      <c r="F5504" s="7" t="s">
        <v>31</v>
      </c>
      <c r="G5504" s="8">
        <v>5.41</v>
      </c>
      <c r="H5504" s="9">
        <v>2.1167999999999999E-2</v>
      </c>
      <c r="I5504" s="10">
        <v>19666.93</v>
      </c>
      <c r="J5504" s="11"/>
      <c r="K5504" s="7"/>
      <c r="L5504" s="12">
        <v>35</v>
      </c>
      <c r="M5504" s="11"/>
      <c r="N5504" s="38">
        <f>I5504*(100-$B$4)*(100-$B$5)/10000</f>
        <v>19666.93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7967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10726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59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10726</v>
      </c>
      <c r="F5507" s="7" t="s">
        <v>31</v>
      </c>
      <c r="G5507" s="8">
        <v>5.41</v>
      </c>
      <c r="H5507" s="9">
        <v>2.1167999999999999E-2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10726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10978</v>
      </c>
      <c r="F5511" s="7" t="s">
        <v>31</v>
      </c>
      <c r="G5511" s="8">
        <v>5.41</v>
      </c>
      <c r="H5511" s="9">
        <v>1.7639999999999999E-2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10726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10726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572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572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10978</v>
      </c>
      <c r="F5516" s="7" t="s">
        <v>31</v>
      </c>
      <c r="G5516" s="8">
        <v>5.41</v>
      </c>
      <c r="H5516" s="9">
        <v>2.1167999999999999E-2</v>
      </c>
      <c r="I5516" s="10">
        <v>20527.5</v>
      </c>
      <c r="J5516" s="11"/>
      <c r="K5516" s="7" t="s">
        <v>705</v>
      </c>
      <c r="L5516" s="12">
        <v>35</v>
      </c>
      <c r="M5516" s="11"/>
      <c r="N5516" s="38">
        <f>I5516*(100-$B$4)*(100-$B$5)/10000</f>
        <v>20527.5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7967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8016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11062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11062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11062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2.478E-2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11062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11062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11071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11062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11062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11071</v>
      </c>
      <c r="F5540" s="7" t="s">
        <v>31</v>
      </c>
      <c r="G5540" s="8">
        <v>6</v>
      </c>
      <c r="H5540" s="9">
        <v>2.478E-2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11062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11062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11062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11071</v>
      </c>
      <c r="F5548" s="7" t="s">
        <v>31</v>
      </c>
      <c r="G5548" s="8">
        <v>6</v>
      </c>
      <c r="H5548" s="9">
        <v>2.478E-2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11062</v>
      </c>
      <c r="F5550" s="7" t="s">
        <v>31</v>
      </c>
      <c r="G5550" s="8">
        <v>6</v>
      </c>
      <c r="H5550" s="9">
        <v>2.9739999999999999E-2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11062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25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9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11062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35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11071</v>
      </c>
      <c r="F5558" s="7" t="s">
        <v>31</v>
      </c>
      <c r="G5558" s="8">
        <v>6</v>
      </c>
      <c r="H5558" s="9">
        <v>2.478E-2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655</v>
      </c>
      <c r="F5559" s="7" t="s">
        <v>31</v>
      </c>
      <c r="G5559" s="8">
        <v>6</v>
      </c>
      <c r="H5559" s="9">
        <v>2.9739999999999999E-2</v>
      </c>
      <c r="I5559" s="10">
        <v>28748.82</v>
      </c>
      <c r="J5559" s="11"/>
      <c r="K5559" s="7" t="s">
        <v>705</v>
      </c>
      <c r="L5559" s="12">
        <v>35</v>
      </c>
      <c r="M5559" s="11"/>
      <c r="N5559" s="38">
        <f>I5559*(100-$B$4)*(100-$B$5)/10000</f>
        <v>28748.82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11082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11071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10195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10195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10195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11159</v>
      </c>
      <c r="B5568" s="7" t="s">
        <v>11160</v>
      </c>
      <c r="C5568" s="7" t="s">
        <v>247</v>
      </c>
      <c r="D5568" s="7" t="s">
        <v>29</v>
      </c>
      <c r="E5568" s="7" t="s">
        <v>11161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11152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11161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11152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11152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11152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11152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11152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11161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11152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11152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11152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11161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10195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10195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11152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11152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11152</v>
      </c>
      <c r="F5588" s="7" t="s">
        <v>31</v>
      </c>
      <c r="G5588" s="8">
        <v>7.14</v>
      </c>
      <c r="H5588" s="9">
        <v>2.1167999999999999E-2</v>
      </c>
      <c r="I5588" s="10">
        <v>33694.089999999997</v>
      </c>
      <c r="J5588" s="11"/>
      <c r="K5588" s="7"/>
      <c r="L5588" s="12">
        <v>25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11152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11161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11152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11161</v>
      </c>
      <c r="F5596" s="7" t="s">
        <v>31</v>
      </c>
      <c r="G5596" s="8">
        <v>8.23</v>
      </c>
      <c r="H5596" s="9">
        <v>1.7639999999999999E-2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11152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11161</v>
      </c>
      <c r="F5598" s="7" t="s">
        <v>31</v>
      </c>
      <c r="G5598" s="8">
        <v>8.23</v>
      </c>
      <c r="H5598" s="9">
        <v>1.7639999999999999E-2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11152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10195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10195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11152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7.32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25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11152</v>
      </c>
      <c r="F5606" s="7" t="s">
        <v>31</v>
      </c>
      <c r="G5606" s="8">
        <v>8.23</v>
      </c>
      <c r="H5606" s="9">
        <v>2.1167999999999999E-2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11161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11248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11248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9990</v>
      </c>
      <c r="F5614" s="7" t="s">
        <v>31</v>
      </c>
      <c r="G5614" s="8">
        <v>11.56</v>
      </c>
      <c r="H5614" s="9">
        <v>3.0252000000000001E-2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11243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11248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11248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9990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11243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11248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11243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11248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11265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11248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9990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11248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11243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3.0252000000000001E-2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11248</v>
      </c>
      <c r="F5634" s="7" t="s">
        <v>31</v>
      </c>
      <c r="G5634" s="8">
        <v>11.56</v>
      </c>
      <c r="H5634" s="9">
        <v>3.6302000000000001E-2</v>
      </c>
      <c r="I5634" s="10">
        <v>43729.99</v>
      </c>
      <c r="J5634" s="11"/>
      <c r="K5634" s="7"/>
      <c r="L5634" s="12">
        <v>35</v>
      </c>
      <c r="M5634" s="11"/>
      <c r="N5634" s="38">
        <f>I5634*(100-$B$4)*(100-$B$5)/10000</f>
        <v>43729.99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9990</v>
      </c>
      <c r="F5636" s="7" t="s">
        <v>31</v>
      </c>
      <c r="G5636" s="8">
        <v>11.56</v>
      </c>
      <c r="H5636" s="9">
        <v>3.6302000000000001E-2</v>
      </c>
      <c r="I5636" s="10">
        <v>41647.61</v>
      </c>
      <c r="J5636" s="11"/>
      <c r="K5636" s="7"/>
      <c r="L5636" s="12">
        <v>35</v>
      </c>
      <c r="M5636" s="11"/>
      <c r="N5636" s="38">
        <f>I5636*(100-$B$4)*(100-$B$5)/10000</f>
        <v>41647.61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11248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11265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11243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11248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11265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11243</v>
      </c>
      <c r="F5643" s="7" t="s">
        <v>31</v>
      </c>
      <c r="G5643" s="8">
        <v>11.56</v>
      </c>
      <c r="H5643" s="9">
        <v>3.6302000000000001E-2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11248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3.0252000000000001E-2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11248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11248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11248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11243</v>
      </c>
      <c r="F5650" s="7" t="s">
        <v>31</v>
      </c>
      <c r="G5650" s="8">
        <v>11.56</v>
      </c>
      <c r="H5650" s="9">
        <v>3.6302000000000001E-2</v>
      </c>
      <c r="I5650" s="10">
        <v>45495.07</v>
      </c>
      <c r="J5650" s="11"/>
      <c r="K5650" s="7" t="s">
        <v>705</v>
      </c>
      <c r="L5650" s="12">
        <v>35</v>
      </c>
      <c r="M5650" s="11"/>
      <c r="N5650" s="38">
        <f>I5650*(100-$B$4)*(100-$B$5)/10000</f>
        <v>45495.07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9990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10341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11334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11334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11341</v>
      </c>
      <c r="B5657" s="7" t="s">
        <v>11342</v>
      </c>
      <c r="C5657" s="7" t="s">
        <v>254</v>
      </c>
      <c r="D5657" s="7" t="s">
        <v>29</v>
      </c>
      <c r="E5657" s="7" t="s">
        <v>11334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11343</v>
      </c>
      <c r="B5658" s="7" t="s">
        <v>11344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11345</v>
      </c>
      <c r="B5659" s="7" t="s">
        <v>11346</v>
      </c>
      <c r="C5659" s="7" t="s">
        <v>254</v>
      </c>
      <c r="D5659" s="7" t="s">
        <v>29</v>
      </c>
      <c r="E5659" s="7" t="s">
        <v>11334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11347</v>
      </c>
      <c r="B5660" s="7" t="s">
        <v>11348</v>
      </c>
      <c r="C5660" s="7" t="s">
        <v>254</v>
      </c>
      <c r="D5660" s="7" t="s">
        <v>29</v>
      </c>
      <c r="E5660" s="7" t="s">
        <v>11349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10341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11349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10341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10341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11334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10341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11334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11334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11349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11349</v>
      </c>
      <c r="F5674" s="7" t="s">
        <v>31</v>
      </c>
      <c r="G5674" s="8">
        <v>11.56</v>
      </c>
      <c r="H5674" s="9">
        <v>3.0252000000000001E-2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25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10341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11334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11334</v>
      </c>
      <c r="F5678" s="7" t="s">
        <v>31</v>
      </c>
      <c r="G5678" s="8">
        <v>11.56</v>
      </c>
      <c r="H5678" s="9">
        <v>3.6302000000000001E-2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11334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10341</v>
      </c>
      <c r="F5680" s="7" t="s">
        <v>31</v>
      </c>
      <c r="G5680" s="8">
        <v>11.56</v>
      </c>
      <c r="H5680" s="9">
        <v>3.6302000000000001E-2</v>
      </c>
      <c r="I5680" s="10">
        <v>48133.38</v>
      </c>
      <c r="J5680" s="11"/>
      <c r="K5680" s="7"/>
      <c r="L5680" s="12">
        <v>35</v>
      </c>
      <c r="M5680" s="11"/>
      <c r="N5680" s="38">
        <f>I5680*(100-$B$4)*(100-$B$5)/10000</f>
        <v>48133.38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10341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11349</v>
      </c>
      <c r="F5682" s="7" t="s">
        <v>31</v>
      </c>
      <c r="G5682" s="8">
        <v>11.56</v>
      </c>
      <c r="H5682" s="9">
        <v>3.0252000000000001E-2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11334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11349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35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10341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3.6302000000000001E-2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11334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11334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11334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10341</v>
      </c>
      <c r="F5691" s="7" t="s">
        <v>31</v>
      </c>
      <c r="G5691" s="8">
        <v>11.56</v>
      </c>
      <c r="H5691" s="9">
        <v>3.6302000000000001E-2</v>
      </c>
      <c r="I5691" s="10">
        <v>52141.01</v>
      </c>
      <c r="J5691" s="11"/>
      <c r="K5691" s="7" t="s">
        <v>705</v>
      </c>
      <c r="L5691" s="12">
        <v>35</v>
      </c>
      <c r="M5691" s="11"/>
      <c r="N5691" s="38">
        <f>I5691*(100-$B$4)*(100-$B$5)/10000</f>
        <v>52141.01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11349</v>
      </c>
      <c r="F5692" s="7" t="s">
        <v>31</v>
      </c>
      <c r="G5692" s="8">
        <v>11.56</v>
      </c>
      <c r="H5692" s="9">
        <v>3.0252000000000001E-2</v>
      </c>
      <c r="I5692" s="10">
        <v>49658.1</v>
      </c>
      <c r="J5692" s="11"/>
      <c r="K5692" s="7" t="s">
        <v>705</v>
      </c>
      <c r="L5692" s="12">
        <v>35</v>
      </c>
      <c r="M5692" s="11"/>
      <c r="N5692" s="38">
        <f>I5692*(100-$B$4)*(100-$B$5)/10000</f>
        <v>49658.1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11349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10341</v>
      </c>
      <c r="F5696" s="7" t="s">
        <v>31</v>
      </c>
      <c r="G5696" s="8">
        <v>11.56</v>
      </c>
      <c r="H5696" s="9">
        <v>3.6302000000000001E-2</v>
      </c>
      <c r="I5696" s="10">
        <v>52141.01</v>
      </c>
      <c r="J5696" s="11"/>
      <c r="K5696" s="7" t="s">
        <v>705</v>
      </c>
      <c r="L5696" s="12">
        <v>35</v>
      </c>
      <c r="M5696" s="11"/>
      <c r="N5696" s="38">
        <f>I5696*(100-$B$4)*(100-$B$5)/10000</f>
        <v>52141.01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11433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11428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11446</v>
      </c>
      <c r="B5708" s="7" t="s">
        <v>11447</v>
      </c>
      <c r="C5708" s="7" t="s">
        <v>10416</v>
      </c>
      <c r="D5708" s="7" t="s">
        <v>29</v>
      </c>
      <c r="E5708" s="7" t="s">
        <v>11448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11425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11433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11433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11428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11428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11448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11425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11448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11425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6.4860000000000001E-2</v>
      </c>
      <c r="I5726" s="10">
        <v>54662.52</v>
      </c>
      <c r="J5726" s="11"/>
      <c r="K5726" s="7"/>
      <c r="L5726" s="12">
        <v>35</v>
      </c>
      <c r="M5726" s="11"/>
      <c r="N5726" s="38">
        <f>I5726*(100-$B$4)*(100-$B$5)/10000</f>
        <v>54662.52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11433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6.4860000000000001E-2</v>
      </c>
      <c r="I5728" s="10">
        <v>54662.52</v>
      </c>
      <c r="J5728" s="11"/>
      <c r="K5728" s="7"/>
      <c r="L5728" s="12">
        <v>35</v>
      </c>
      <c r="M5728" s="11"/>
      <c r="N5728" s="38">
        <f>I5728*(100-$B$4)*(100-$B$5)/10000</f>
        <v>54662.52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11433</v>
      </c>
      <c r="F5730" s="7" t="s">
        <v>31</v>
      </c>
      <c r="G5730" s="8">
        <v>14.33</v>
      </c>
      <c r="H5730" s="9">
        <v>5.4053999999999998E-2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11448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11425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11433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11425</v>
      </c>
      <c r="F5740" s="7" t="s">
        <v>31</v>
      </c>
      <c r="G5740" s="8">
        <v>14.33</v>
      </c>
      <c r="H5740" s="9">
        <v>6.4860000000000001E-2</v>
      </c>
      <c r="I5740" s="10">
        <v>55876.33</v>
      </c>
      <c r="J5740" s="11"/>
      <c r="K5740" s="7" t="s">
        <v>705</v>
      </c>
      <c r="L5740" s="12">
        <v>35</v>
      </c>
      <c r="M5740" s="11"/>
      <c r="N5740" s="38">
        <f>I5740*(100-$B$4)*(100-$B$5)/10000</f>
        <v>55876.33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11517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10494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11522</v>
      </c>
      <c r="B5745" s="7" t="s">
        <v>11523</v>
      </c>
      <c r="C5745" s="7" t="s">
        <v>261</v>
      </c>
      <c r="D5745" s="7" t="s">
        <v>29</v>
      </c>
      <c r="E5745" s="7" t="s">
        <v>11524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11524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10494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10494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10494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11524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11524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11524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11524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10494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11524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10494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11524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11517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11517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11524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11524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10494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11517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11524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11524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11517</v>
      </c>
      <c r="F5769" s="7" t="s">
        <v>31</v>
      </c>
      <c r="G5769" s="8">
        <v>14.33</v>
      </c>
      <c r="H5769" s="9">
        <v>5.4053999999999998E-2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10494</v>
      </c>
      <c r="F5770" s="7" t="s">
        <v>31</v>
      </c>
      <c r="G5770" s="8">
        <v>14.33</v>
      </c>
      <c r="H5770" s="9">
        <v>6.4860000000000001E-2</v>
      </c>
      <c r="I5770" s="10">
        <v>57699.31</v>
      </c>
      <c r="J5770" s="11"/>
      <c r="K5770" s="7"/>
      <c r="L5770" s="12">
        <v>35</v>
      </c>
      <c r="M5770" s="11"/>
      <c r="N5770" s="38">
        <f>I5770*(100-$B$4)*(100-$B$5)/10000</f>
        <v>57699.31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11524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11524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10494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10494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10494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10494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5.4053999999999998E-2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10494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58768.5</v>
      </c>
      <c r="J5779" s="11"/>
      <c r="K5779" s="7" t="s">
        <v>705</v>
      </c>
      <c r="L5779" s="12">
        <v>35</v>
      </c>
      <c r="M5779" s="11"/>
      <c r="N5779" s="38">
        <f>I5779*(100-$B$4)*(100-$B$5)/10000</f>
        <v>58768.5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11524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11524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11524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11524</v>
      </c>
      <c r="F5783" s="7" t="s">
        <v>31</v>
      </c>
      <c r="G5783" s="8">
        <v>14.33</v>
      </c>
      <c r="H5783" s="9">
        <v>6.4860000000000001E-2</v>
      </c>
      <c r="I5783" s="10">
        <v>61706.93</v>
      </c>
      <c r="J5783" s="11"/>
      <c r="K5783" s="7" t="s">
        <v>705</v>
      </c>
      <c r="L5783" s="12">
        <v>35</v>
      </c>
      <c r="M5783" s="11"/>
      <c r="N5783" s="38">
        <f>I5783*(100-$B$4)*(100-$B$5)/10000</f>
        <v>61706.93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11524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10494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11611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10567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11611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10567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10567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11632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11633</v>
      </c>
      <c r="B5799" s="7" t="s">
        <v>11634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11608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11611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11611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10567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11608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10567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10567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11611</v>
      </c>
      <c r="F5812" s="7" t="s">
        <v>31</v>
      </c>
      <c r="G5812" s="8">
        <v>16.68</v>
      </c>
      <c r="H5812" s="9">
        <v>3.6299999999999999E-2</v>
      </c>
      <c r="I5812" s="10">
        <v>61025.32</v>
      </c>
      <c r="J5812" s="11"/>
      <c r="K5812" s="7"/>
      <c r="L5812" s="12">
        <v>35</v>
      </c>
      <c r="M5812" s="11"/>
      <c r="N5812" s="38">
        <f>I5812*(100-$B$4)*(100-$B$5)/10000</f>
        <v>61025.32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11611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25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11608</v>
      </c>
      <c r="F5814" s="7" t="s">
        <v>31</v>
      </c>
      <c r="G5814" s="8">
        <v>16.68</v>
      </c>
      <c r="H5814" s="9">
        <v>3.0252000000000001E-2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11611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11611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10567</v>
      </c>
      <c r="F5819" s="7" t="s">
        <v>31</v>
      </c>
      <c r="G5819" s="8">
        <v>16.68</v>
      </c>
      <c r="H5819" s="9">
        <v>3.6299999999999999E-2</v>
      </c>
      <c r="I5819" s="10">
        <v>64076.59</v>
      </c>
      <c r="J5819" s="11"/>
      <c r="K5819" s="7"/>
      <c r="L5819" s="12">
        <v>35</v>
      </c>
      <c r="M5819" s="11"/>
      <c r="N5819" s="38">
        <f>I5819*(100-$B$4)*(100-$B$5)/10000</f>
        <v>64076.59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11608</v>
      </c>
      <c r="F5821" s="7" t="s">
        <v>31</v>
      </c>
      <c r="G5821" s="8">
        <v>16.68</v>
      </c>
      <c r="H5821" s="9">
        <v>3.0252000000000001E-2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10567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11611</v>
      </c>
      <c r="F5826" s="7" t="s">
        <v>31</v>
      </c>
      <c r="G5826" s="8">
        <v>16.68</v>
      </c>
      <c r="H5826" s="9">
        <v>3.6299999999999999E-2</v>
      </c>
      <c r="I5826" s="10">
        <v>64842.13</v>
      </c>
      <c r="J5826" s="11"/>
      <c r="K5826" s="7" t="s">
        <v>705</v>
      </c>
      <c r="L5826" s="12">
        <v>35</v>
      </c>
      <c r="M5826" s="11"/>
      <c r="N5826" s="38">
        <f>I5826*(100-$B$4)*(100-$B$5)/10000</f>
        <v>64842.13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11632</v>
      </c>
      <c r="F5827" s="7" t="s">
        <v>31</v>
      </c>
      <c r="G5827" s="8">
        <v>16.68</v>
      </c>
      <c r="H5827" s="9">
        <v>3.6299999999999999E-2</v>
      </c>
      <c r="I5827" s="10">
        <v>68084.240000000005</v>
      </c>
      <c r="J5827" s="11"/>
      <c r="K5827" s="7" t="s">
        <v>705</v>
      </c>
      <c r="L5827" s="12">
        <v>35</v>
      </c>
      <c r="M5827" s="11"/>
      <c r="N5827" s="38">
        <f>I5827*(100-$B$4)*(100-$B$5)/10000</f>
        <v>68084.240000000005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11611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11611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10726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10726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10978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10726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10726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10726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10978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10726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10726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10726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10978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10726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10726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10726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10978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10726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10726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10726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11062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11062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11071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11062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11062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11062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11062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11062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11071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11062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11062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11062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11062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11161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11152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11152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11152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11161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11152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11152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11152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11161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11152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11152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11152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11161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11152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11152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11152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11152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11243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9990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9990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11243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9990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11243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11334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11349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11334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11334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11334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11433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11433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11433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11433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11524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11524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11524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11524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11524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11524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11524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11524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11524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11524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11524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11524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11524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11524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11524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3.6299999999999999E-2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3.0252000000000001E-2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11611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11611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11611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60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60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60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60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60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60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60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30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60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60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60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30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60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30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30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60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30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60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30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30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60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60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60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2.0699999999999998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2.1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2.06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2.0299999999999998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2.17</v>
      </c>
      <c r="H6135" s="9">
        <v>5.0000000000000001E-3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2.1800000000000002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2.2160000000000002</v>
      </c>
      <c r="H6137" s="9">
        <v>4.653E-3</v>
      </c>
      <c r="I6137" s="10">
        <v>15086.97</v>
      </c>
      <c r="J6137" s="11"/>
      <c r="K6137" s="7"/>
      <c r="L6137" s="12">
        <v>15</v>
      </c>
      <c r="M6137" s="11"/>
      <c r="N6137" s="38">
        <f>I6137*(100-$B$4)*(100-$B$5)/10000</f>
        <v>15086.97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2.1880000000000002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2.2050000000000001</v>
      </c>
      <c r="H6141" s="9">
        <v>4.653E-3</v>
      </c>
      <c r="I6141" s="10">
        <v>15836.64</v>
      </c>
      <c r="J6141" s="11"/>
      <c r="K6141" s="7"/>
      <c r="L6141" s="12">
        <v>15</v>
      </c>
      <c r="M6141" s="11"/>
      <c r="N6141" s="38">
        <f>I6141*(100-$B$4)*(100-$B$5)/10000</f>
        <v>15836.64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2.16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2.7549999999999999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2.73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2.65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2.71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2.68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3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2.6749999999999998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12441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12438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12490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30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12490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12490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30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12490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12545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45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12555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30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12602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12593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45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12602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12593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12602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12602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30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12648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12648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12648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12648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12648</v>
      </c>
      <c r="F6314" s="7" t="s">
        <v>31</v>
      </c>
      <c r="G6314" s="8">
        <v>22</v>
      </c>
      <c r="H6314" s="9">
        <v>1.1417280000000001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12648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12648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12648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12648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12648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0.12096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12648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12648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12648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12648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12648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12645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12648</v>
      </c>
      <c r="F6329" s="7" t="s">
        <v>31</v>
      </c>
      <c r="G6329" s="8">
        <v>22</v>
      </c>
      <c r="H6329" s="9">
        <v>0.12096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12648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12648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12704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12704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45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12697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12704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12704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12757</v>
      </c>
      <c r="C6368" s="7" t="s">
        <v>12748</v>
      </c>
      <c r="D6368" s="7" t="s">
        <v>29</v>
      </c>
      <c r="E6368" s="7" t="s">
        <v>12758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12758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12758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45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12803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12803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12803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12803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12803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45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12803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12803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12803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12803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12803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12803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12803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12803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12803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45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12803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12803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12803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12859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12859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12859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12852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60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12859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45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12904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12909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12909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45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11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0.1</v>
      </c>
      <c r="H6458" s="9">
        <v>4.2999999999999999E-4</v>
      </c>
      <c r="I6458" s="13">
        <v>275.89999999999998</v>
      </c>
      <c r="J6458" s="11"/>
      <c r="K6458" s="7"/>
      <c r="L6458" s="12">
        <v>15</v>
      </c>
      <c r="M6458" s="11"/>
      <c r="N6458" s="38">
        <f>I6458*(100-$B$4)*(100-$B$5)/10000</f>
        <v>275.89999999999998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0.6</v>
      </c>
      <c r="H6459" s="9">
        <v>0.03</v>
      </c>
      <c r="I6459" s="10">
        <v>8325.58</v>
      </c>
      <c r="J6459" s="11"/>
      <c r="K6459" s="7"/>
      <c r="L6459" s="12">
        <v>30</v>
      </c>
      <c r="M6459" s="11"/>
      <c r="N6459" s="38">
        <f>I6459*(100-$B$4)*(100-$B$5)/10000</f>
        <v>8325.58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3.52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3.53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4.05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3.55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3.57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3.6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3.59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3.5</v>
      </c>
      <c r="H6507" s="9">
        <v>1.0706E-2</v>
      </c>
      <c r="I6507" s="10">
        <v>29638.93</v>
      </c>
      <c r="J6507" s="11"/>
      <c r="K6507" s="7"/>
      <c r="L6507" s="12">
        <v>20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3.47</v>
      </c>
      <c r="H6510" s="9">
        <v>1.0706E-2</v>
      </c>
      <c r="I6510" s="10">
        <v>29638.93</v>
      </c>
      <c r="J6510" s="11"/>
      <c r="K6510" s="7"/>
      <c r="L6510" s="12">
        <v>20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5.8849999999999998</v>
      </c>
      <c r="H6519" s="9">
        <v>1.6833999999999998E-2</v>
      </c>
      <c r="I6519" s="10">
        <v>36718.47</v>
      </c>
      <c r="J6519" s="11"/>
      <c r="K6519" s="7"/>
      <c r="L6519" s="12">
        <v>20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6.0149999999999997</v>
      </c>
      <c r="H6533" s="9">
        <v>1.6833999999999998E-2</v>
      </c>
      <c r="I6533" s="10">
        <v>36718.47</v>
      </c>
      <c r="J6533" s="11"/>
      <c r="K6533" s="7"/>
      <c r="L6533" s="12">
        <v>20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</v>
      </c>
      <c r="H6541" s="9">
        <v>1.4028000000000001E-2</v>
      </c>
      <c r="I6541" s="10">
        <v>41984.08</v>
      </c>
      <c r="J6541" s="11"/>
      <c r="K6541" s="7"/>
      <c r="L6541" s="12">
        <v>20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30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20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11152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11152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349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8812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13263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13340</v>
      </c>
      <c r="C6650" s="7" t="s">
        <v>2064</v>
      </c>
      <c r="D6650" s="7" t="s">
        <v>13258</v>
      </c>
      <c r="E6650" s="7" t="s">
        <v>349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13263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13342</v>
      </c>
      <c r="B6651" s="7" t="s">
        <v>13343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13343</v>
      </c>
      <c r="C6652" s="7" t="s">
        <v>2064</v>
      </c>
      <c r="D6652" s="7" t="s">
        <v>13258</v>
      </c>
      <c r="E6652" s="7" t="s">
        <v>349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349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7967</v>
      </c>
      <c r="F6657" s="7" t="s">
        <v>31</v>
      </c>
      <c r="G6657" s="8">
        <v>5.83</v>
      </c>
      <c r="H6657" s="9">
        <v>3.4299999999999997E-2</v>
      </c>
      <c r="I6657" s="10">
        <v>32153.16</v>
      </c>
      <c r="J6657" s="11"/>
      <c r="K6657" s="7"/>
      <c r="L6657" s="12">
        <v>15</v>
      </c>
      <c r="M6657" s="11"/>
      <c r="N6657" s="38">
        <f>I6657*(100-$B$4)*(100-$B$5)/10000</f>
        <v>32153.16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7967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7967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13359</v>
      </c>
      <c r="C6661" s="7" t="s">
        <v>2064</v>
      </c>
      <c r="D6661" s="7" t="s">
        <v>29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27794.799999999999</v>
      </c>
      <c r="J6661" s="11"/>
      <c r="K6661" s="7" t="s">
        <v>13263</v>
      </c>
      <c r="L6661" s="12">
        <v>30</v>
      </c>
      <c r="M6661" s="11"/>
      <c r="N6661" s="38">
        <f>I6661*(100-$B$4)*(100-$B$5)/10000</f>
        <v>27794.799999999999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13361</v>
      </c>
      <c r="B6662" s="7" t="s">
        <v>13362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13362</v>
      </c>
      <c r="C6663" s="7" t="s">
        <v>2064</v>
      </c>
      <c r="D6663" s="7" t="s">
        <v>29</v>
      </c>
      <c r="E6663" s="7" t="s">
        <v>7967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13263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569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13367</v>
      </c>
      <c r="C6666" s="7" t="s">
        <v>2064</v>
      </c>
      <c r="D6666" s="7" t="s">
        <v>29</v>
      </c>
      <c r="E6666" s="7" t="s">
        <v>7967</v>
      </c>
      <c r="F6666" s="7" t="s">
        <v>31</v>
      </c>
      <c r="G6666" s="8">
        <v>5.83</v>
      </c>
      <c r="H6666" s="9">
        <v>3.4299999999999997E-2</v>
      </c>
      <c r="I6666" s="10">
        <v>34922.370000000003</v>
      </c>
      <c r="J6666" s="11"/>
      <c r="K6666" s="7" t="s">
        <v>13268</v>
      </c>
      <c r="L6666" s="12">
        <v>30</v>
      </c>
      <c r="M6666" s="11"/>
      <c r="N6666" s="38">
        <f>I6666*(100-$B$4)*(100-$B$5)/10000</f>
        <v>34922.370000000003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7967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7967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7967</v>
      </c>
      <c r="F6671" s="7" t="s">
        <v>31</v>
      </c>
      <c r="G6671" s="8">
        <v>5.83</v>
      </c>
      <c r="H6671" s="9">
        <v>3.4299999999999997E-2</v>
      </c>
      <c r="I6671" s="10">
        <v>33845.440000000002</v>
      </c>
      <c r="J6671" s="11"/>
      <c r="K6671" s="7" t="s">
        <v>13263</v>
      </c>
      <c r="L6671" s="12">
        <v>30</v>
      </c>
      <c r="M6671" s="11"/>
      <c r="N6671" s="38">
        <f>I6671*(100-$B$4)*(100-$B$5)/10000</f>
        <v>33845.440000000002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7967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569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7967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13386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5.81</v>
      </c>
      <c r="H6706" s="9">
        <v>3.3730000000000003E-2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7</v>
      </c>
      <c r="H6707" s="9">
        <v>7.2971999999999995E-2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13760</v>
      </c>
      <c r="C6856" s="7" t="s">
        <v>2064</v>
      </c>
      <c r="D6856" s="7" t="s">
        <v>13258</v>
      </c>
      <c r="E6856" s="7" t="s">
        <v>349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13758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13764</v>
      </c>
      <c r="C6860" s="7" t="s">
        <v>2064</v>
      </c>
      <c r="D6860" s="7" t="s">
        <v>13258</v>
      </c>
      <c r="E6860" s="7" t="s">
        <v>349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7967</v>
      </c>
      <c r="F6861" s="7" t="s">
        <v>31</v>
      </c>
      <c r="G6861" s="8">
        <v>5.83</v>
      </c>
      <c r="H6861" s="9">
        <v>3.4299999999999997E-2</v>
      </c>
      <c r="I6861" s="10">
        <v>32153.16</v>
      </c>
      <c r="J6861" s="11"/>
      <c r="K6861" s="7"/>
      <c r="L6861" s="12">
        <v>15</v>
      </c>
      <c r="M6861" s="11"/>
      <c r="N6861" s="38">
        <f>I6861*(100-$B$4)*(100-$B$5)/10000</f>
        <v>32153.16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569</v>
      </c>
      <c r="F6862" s="7" t="s">
        <v>31</v>
      </c>
      <c r="G6862" s="8">
        <v>5.35</v>
      </c>
      <c r="H6862" s="9">
        <v>3.9548E-2</v>
      </c>
      <c r="I6862" s="10">
        <v>26102.51</v>
      </c>
      <c r="J6862" s="11"/>
      <c r="K6862" s="7"/>
      <c r="L6862" s="12">
        <v>30</v>
      </c>
      <c r="M6862" s="11"/>
      <c r="N6862" s="38">
        <f>I6862*(100-$B$4)*(100-$B$5)/10000</f>
        <v>26102.51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7967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7967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7967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7967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13263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7967</v>
      </c>
      <c r="F6870" s="7" t="s">
        <v>31</v>
      </c>
      <c r="G6870" s="8">
        <v>5.83</v>
      </c>
      <c r="H6870" s="9">
        <v>3.4299999999999997E-2</v>
      </c>
      <c r="I6870" s="10">
        <v>34922.370000000003</v>
      </c>
      <c r="J6870" s="11"/>
      <c r="K6870" s="7" t="s">
        <v>13268</v>
      </c>
      <c r="L6870" s="12">
        <v>30</v>
      </c>
      <c r="M6870" s="11"/>
      <c r="N6870" s="38">
        <f>I6870*(100-$B$4)*(100-$B$5)/10000</f>
        <v>34922.370000000003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13787</v>
      </c>
      <c r="C6871" s="7" t="s">
        <v>2064</v>
      </c>
      <c r="D6871" s="7" t="s">
        <v>29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13788</v>
      </c>
      <c r="B6872" s="7" t="s">
        <v>13785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7967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7967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7967</v>
      </c>
      <c r="F6877" s="7" t="s">
        <v>31</v>
      </c>
      <c r="G6877" s="8">
        <v>5.83</v>
      </c>
      <c r="H6877" s="9">
        <v>3.4299999999999997E-2</v>
      </c>
      <c r="I6877" s="10">
        <v>33845.440000000002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33845.440000000002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569</v>
      </c>
      <c r="F6878" s="7" t="s">
        <v>31</v>
      </c>
      <c r="G6878" s="8">
        <v>5.35</v>
      </c>
      <c r="H6878" s="9">
        <v>3.9548E-2</v>
      </c>
      <c r="I6878" s="10">
        <v>27794.799999999999</v>
      </c>
      <c r="J6878" s="11"/>
      <c r="K6878" s="7" t="s">
        <v>13263</v>
      </c>
      <c r="L6878" s="12">
        <v>30</v>
      </c>
      <c r="M6878" s="11"/>
      <c r="N6878" s="38">
        <f>I6878*(100-$B$4)*(100-$B$5)/10000</f>
        <v>27794.799999999999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13798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13800</v>
      </c>
      <c r="C6880" s="7" t="s">
        <v>2064</v>
      </c>
      <c r="D6880" s="7" t="s">
        <v>61</v>
      </c>
      <c r="E6880" s="7" t="s">
        <v>7967</v>
      </c>
      <c r="F6880" s="7" t="s">
        <v>31</v>
      </c>
      <c r="G6880" s="8">
        <v>5.83</v>
      </c>
      <c r="H6880" s="9">
        <v>3.4299999999999997E-2</v>
      </c>
      <c r="I6880" s="10">
        <v>33593.339999999997</v>
      </c>
      <c r="J6880" s="11"/>
      <c r="K6880" s="7" t="s">
        <v>13263</v>
      </c>
      <c r="L6880" s="12">
        <v>30</v>
      </c>
      <c r="M6880" s="11"/>
      <c r="N6880" s="38">
        <f>I6880*(100-$B$4)*(100-$B$5)/10000</f>
        <v>33593.339999999997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29123.85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29123.85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569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7967</v>
      </c>
      <c r="F6883" s="7" t="s">
        <v>31</v>
      </c>
      <c r="G6883" s="8">
        <v>5.83</v>
      </c>
      <c r="H6883" s="9">
        <v>3.4299999999999997E-2</v>
      </c>
      <c r="I6883" s="10">
        <v>34922.370000000003</v>
      </c>
      <c r="J6883" s="11"/>
      <c r="K6883" s="7" t="s">
        <v>13268</v>
      </c>
      <c r="L6883" s="12">
        <v>30</v>
      </c>
      <c r="M6883" s="11"/>
      <c r="N6883" s="38">
        <f>I6883*(100-$B$4)*(100-$B$5)/10000</f>
        <v>34922.370000000003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48972.17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48972.17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13877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10</v>
      </c>
      <c r="H6974" s="9">
        <v>7.2971999999999995E-2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9.27</v>
      </c>
      <c r="H6975" s="9">
        <v>6.1559999999999997E-2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23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10</v>
      </c>
      <c r="H6990" s="9">
        <v>7.2971999999999995E-2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9.2750000000000004</v>
      </c>
      <c r="H6991" s="9">
        <v>6.855E-2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349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13263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349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8812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13263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349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7967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7967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7967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7967</v>
      </c>
      <c r="F7079" s="7" t="s">
        <v>31</v>
      </c>
      <c r="G7079" s="8">
        <v>5.83</v>
      </c>
      <c r="H7079" s="9">
        <v>3.4299999999999997E-2</v>
      </c>
      <c r="I7079" s="10">
        <v>33845.440000000002</v>
      </c>
      <c r="J7079" s="11"/>
      <c r="K7079" s="7" t="s">
        <v>13263</v>
      </c>
      <c r="L7079" s="12">
        <v>30</v>
      </c>
      <c r="M7079" s="11"/>
      <c r="N7079" s="38">
        <f>I7079*(100-$B$4)*(100-$B$5)/10000</f>
        <v>33845.440000000002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569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7967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7967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7967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569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569</v>
      </c>
      <c r="F7090" s="7" t="s">
        <v>31</v>
      </c>
      <c r="G7090" s="8">
        <v>5.35</v>
      </c>
      <c r="H7090" s="9">
        <v>3.9548E-2</v>
      </c>
      <c r="I7090" s="10">
        <v>27794.799999999999</v>
      </c>
      <c r="J7090" s="11"/>
      <c r="K7090" s="7" t="s">
        <v>13263</v>
      </c>
      <c r="L7090" s="12">
        <v>30</v>
      </c>
      <c r="M7090" s="11"/>
      <c r="N7090" s="38">
        <f>I7090*(100-$B$4)*(100-$B$5)/10000</f>
        <v>27794.799999999999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7967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7967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569</v>
      </c>
      <c r="F7093" s="7" t="s">
        <v>31</v>
      </c>
      <c r="G7093" s="8">
        <v>5.35</v>
      </c>
      <c r="H7093" s="9">
        <v>3.9548E-2</v>
      </c>
      <c r="I7093" s="10">
        <v>29123.85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29123.85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14217</v>
      </c>
      <c r="C7094" s="7" t="s">
        <v>2064</v>
      </c>
      <c r="D7094" s="7" t="s">
        <v>61</v>
      </c>
      <c r="E7094" s="7" t="s">
        <v>7967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14219</v>
      </c>
      <c r="B7095" s="7" t="s">
        <v>14220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28871.75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28871.75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14575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14573</v>
      </c>
      <c r="C7275" s="7" t="s">
        <v>2064</v>
      </c>
      <c r="D7275" s="7" t="s">
        <v>13258</v>
      </c>
      <c r="E7275" s="7" t="s">
        <v>349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13263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14579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7967</v>
      </c>
      <c r="F7279" s="7" t="s">
        <v>31</v>
      </c>
      <c r="G7279" s="8">
        <v>5.83</v>
      </c>
      <c r="H7279" s="9">
        <v>3.4299999999999997E-2</v>
      </c>
      <c r="I7279" s="10">
        <v>32153.16</v>
      </c>
      <c r="J7279" s="11"/>
      <c r="K7279" s="7"/>
      <c r="L7279" s="12">
        <v>15</v>
      </c>
      <c r="M7279" s="11"/>
      <c r="N7279" s="38">
        <f>I7279*(100-$B$4)*(100-$B$5)/10000</f>
        <v>32153.16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569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569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7967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7967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7967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7967</v>
      </c>
      <c r="F7287" s="7" t="s">
        <v>31</v>
      </c>
      <c r="G7287" s="8">
        <v>5.83</v>
      </c>
      <c r="H7287" s="9">
        <v>3.4299999999999997E-2</v>
      </c>
      <c r="I7287" s="10">
        <v>34922.370000000003</v>
      </c>
      <c r="J7287" s="11"/>
      <c r="K7287" s="7" t="s">
        <v>13268</v>
      </c>
      <c r="L7287" s="12">
        <v>30</v>
      </c>
      <c r="M7287" s="11"/>
      <c r="N7287" s="38">
        <f>I7287*(100-$B$4)*(100-$B$5)/10000</f>
        <v>34922.370000000003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569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7967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7967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569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14613</v>
      </c>
      <c r="C7296" s="7" t="s">
        <v>2064</v>
      </c>
      <c r="D7296" s="7" t="s">
        <v>61</v>
      </c>
      <c r="E7296" s="7" t="s">
        <v>7967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14611</v>
      </c>
      <c r="C7297" s="7" t="s">
        <v>2064</v>
      </c>
      <c r="D7297" s="7" t="s">
        <v>61</v>
      </c>
      <c r="E7297" s="7" t="s">
        <v>7967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7967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7967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7967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7967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7967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349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14988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7967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7967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7967</v>
      </c>
      <c r="F7494" s="7" t="s">
        <v>31</v>
      </c>
      <c r="G7494" s="8">
        <v>5.83</v>
      </c>
      <c r="H7494" s="9">
        <v>3.4299999999999997E-2</v>
      </c>
      <c r="I7494" s="10">
        <v>33845.440000000002</v>
      </c>
      <c r="J7494" s="11"/>
      <c r="K7494" s="7" t="s">
        <v>13263</v>
      </c>
      <c r="L7494" s="12">
        <v>30</v>
      </c>
      <c r="M7494" s="11"/>
      <c r="N7494" s="38">
        <f>I7494*(100-$B$4)*(100-$B$5)/10000</f>
        <v>33845.440000000002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569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7967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15007</v>
      </c>
      <c r="C7498" s="7" t="s">
        <v>2064</v>
      </c>
      <c r="D7498" s="7" t="s">
        <v>29</v>
      </c>
      <c r="E7498" s="7" t="s">
        <v>7967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15009</v>
      </c>
      <c r="B7499" s="7" t="s">
        <v>15010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569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7967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7967</v>
      </c>
      <c r="F7503" s="7" t="s">
        <v>31</v>
      </c>
      <c r="G7503" s="8">
        <v>5.83</v>
      </c>
      <c r="H7503" s="9">
        <v>3.4299999999999997E-2</v>
      </c>
      <c r="I7503" s="10">
        <v>32153.16</v>
      </c>
      <c r="J7503" s="11"/>
      <c r="K7503" s="7"/>
      <c r="L7503" s="12">
        <v>15</v>
      </c>
      <c r="M7503" s="11"/>
      <c r="N7503" s="38">
        <f>I7503*(100-$B$4)*(100-$B$5)/10000</f>
        <v>32153.16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7967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7967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15022</v>
      </c>
      <c r="C7506" s="7" t="s">
        <v>2064</v>
      </c>
      <c r="D7506" s="7" t="s">
        <v>61</v>
      </c>
      <c r="E7506" s="7" t="s">
        <v>569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15020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569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7967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7707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7707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7707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7707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7967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7967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7967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7967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10978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1509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29668.959999999999</v>
      </c>
      <c r="J7799" s="11"/>
      <c r="K7799" s="7"/>
      <c r="L7799" s="12">
        <v>60</v>
      </c>
      <c r="M7799" s="11"/>
      <c r="N7799" s="38">
        <f>I7799*(100-$B$4)*(100-$B$5)/10000</f>
        <v>29668.959999999999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10978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10978</v>
      </c>
      <c r="F7801" s="7" t="s">
        <v>31</v>
      </c>
      <c r="G7801" s="8">
        <v>3.5</v>
      </c>
      <c r="H7801" s="9">
        <v>1.12E-2</v>
      </c>
      <c r="I7801" s="10">
        <v>21846.92</v>
      </c>
      <c r="J7801" s="11"/>
      <c r="K7801" s="7"/>
      <c r="L7801" s="12">
        <v>60</v>
      </c>
      <c r="M7801" s="11"/>
      <c r="N7801" s="38">
        <f>I7801*(100-$B$4)*(100-$B$5)/10000</f>
        <v>21846.92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10978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1509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10978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10978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1509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10978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1509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10978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9884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9884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15634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15634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9884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15634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13263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15634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15634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15634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15634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15634</v>
      </c>
      <c r="F7842" s="7" t="s">
        <v>31</v>
      </c>
      <c r="G7842" s="8">
        <v>3.5</v>
      </c>
      <c r="H7842" s="9">
        <v>1.12E-2</v>
      </c>
      <c r="I7842" s="10">
        <v>23800.92</v>
      </c>
      <c r="J7842" s="11"/>
      <c r="K7842" s="7" t="s">
        <v>13263</v>
      </c>
      <c r="L7842" s="12">
        <v>60</v>
      </c>
      <c r="M7842" s="11"/>
      <c r="N7842" s="38">
        <f>I7842*(100-$B$4)*(100-$B$5)/10000</f>
        <v>23800.92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15634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9884</v>
      </c>
      <c r="F7844" s="7" t="s">
        <v>31</v>
      </c>
      <c r="G7844" s="8">
        <v>5.8</v>
      </c>
      <c r="H7844" s="9">
        <v>1.8790000000000001E-2</v>
      </c>
      <c r="I7844" s="10">
        <v>31622.959999999999</v>
      </c>
      <c r="J7844" s="11"/>
      <c r="K7844" s="7" t="s">
        <v>13263</v>
      </c>
      <c r="L7844" s="12">
        <v>60</v>
      </c>
      <c r="M7844" s="11"/>
      <c r="N7844" s="38">
        <f>I7844*(100-$B$4)*(100-$B$5)/10000</f>
        <v>31622.959999999999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9.2999999999999992E-3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10978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10978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10978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10978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10978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13263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1509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1509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13263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10978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10978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1509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10978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15634</v>
      </c>
      <c r="F8007" s="7" t="s">
        <v>31</v>
      </c>
      <c r="G8007" s="8">
        <v>3.5</v>
      </c>
      <c r="H8007" s="9">
        <v>9.2999999999999992E-3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15634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15634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15634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9884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13263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15634</v>
      </c>
      <c r="F8019" s="7" t="s">
        <v>31</v>
      </c>
      <c r="G8019" s="8">
        <v>3.5</v>
      </c>
      <c r="H8019" s="9">
        <v>1.12E-2</v>
      </c>
      <c r="I8019" s="10">
        <v>23800.92</v>
      </c>
      <c r="J8019" s="11"/>
      <c r="K8019" s="7" t="s">
        <v>13263</v>
      </c>
      <c r="L8019" s="12">
        <v>60</v>
      </c>
      <c r="M8019" s="11"/>
      <c r="N8019" s="38">
        <f>I8019*(100-$B$4)*(100-$B$5)/10000</f>
        <v>23800.92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9884</v>
      </c>
      <c r="F8021" s="7" t="s">
        <v>31</v>
      </c>
      <c r="G8021" s="8">
        <v>5.8</v>
      </c>
      <c r="H8021" s="9">
        <v>1.8790000000000001E-2</v>
      </c>
      <c r="I8021" s="10">
        <v>31622.959999999999</v>
      </c>
      <c r="J8021" s="11"/>
      <c r="K8021" s="7" t="s">
        <v>13263</v>
      </c>
      <c r="L8021" s="12">
        <v>60</v>
      </c>
      <c r="M8021" s="11"/>
      <c r="N8021" s="38">
        <f>I8021*(100-$B$4)*(100-$B$5)/10000</f>
        <v>31622.959999999999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9884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15634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15634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15634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15634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9884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15634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1.6400000000000001E-2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10978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10978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10978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10978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1509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1509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10978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10978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10978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13263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1509</v>
      </c>
      <c r="F8197" s="7" t="s">
        <v>31</v>
      </c>
      <c r="G8197" s="8">
        <v>5.8</v>
      </c>
      <c r="H8197" s="9">
        <v>1.8790000000000001E-2</v>
      </c>
      <c r="I8197" s="10">
        <v>31622.959999999999</v>
      </c>
      <c r="J8197" s="11"/>
      <c r="K8197" s="7" t="s">
        <v>13263</v>
      </c>
      <c r="L8197" s="12">
        <v>60</v>
      </c>
      <c r="M8197" s="11"/>
      <c r="N8197" s="38">
        <f>I8197*(100-$B$4)*(100-$B$5)/10000</f>
        <v>31622.959999999999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10978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15634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9884</v>
      </c>
      <c r="F8201" s="7" t="s">
        <v>31</v>
      </c>
      <c r="G8201" s="8">
        <v>5.8</v>
      </c>
      <c r="H8201" s="9">
        <v>1.8790000000000001E-2</v>
      </c>
      <c r="I8201" s="10">
        <v>29668.959999999999</v>
      </c>
      <c r="J8201" s="11"/>
      <c r="K8201" s="7"/>
      <c r="L8201" s="12">
        <v>45</v>
      </c>
      <c r="M8201" s="11"/>
      <c r="N8201" s="38">
        <f>I8201*(100-$B$4)*(100-$B$5)/10000</f>
        <v>29668.959999999999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9884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60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15634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9884</v>
      </c>
      <c r="F8212" s="7" t="s">
        <v>31</v>
      </c>
      <c r="G8212" s="8">
        <v>5.8</v>
      </c>
      <c r="H8212" s="9">
        <v>1.8790000000000001E-2</v>
      </c>
      <c r="I8212" s="10">
        <v>31622.959999999999</v>
      </c>
      <c r="J8212" s="11"/>
      <c r="K8212" s="7" t="s">
        <v>13263</v>
      </c>
      <c r="L8212" s="12">
        <v>60</v>
      </c>
      <c r="M8212" s="11"/>
      <c r="N8212" s="38">
        <f>I8212*(100-$B$4)*(100-$B$5)/10000</f>
        <v>31622.959999999999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15634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13263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15634</v>
      </c>
      <c r="F8215" s="7" t="s">
        <v>31</v>
      </c>
      <c r="G8215" s="8">
        <v>3.5</v>
      </c>
      <c r="H8215" s="9">
        <v>1.12E-2</v>
      </c>
      <c r="I8215" s="10">
        <v>21846.92</v>
      </c>
      <c r="J8215" s="11"/>
      <c r="K8215" s="7"/>
      <c r="L8215" s="12">
        <v>60</v>
      </c>
      <c r="M8215" s="11"/>
      <c r="N8215" s="38">
        <f>I8215*(100-$B$4)*(100-$B$5)/10000</f>
        <v>21846.92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15634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9884</v>
      </c>
      <c r="F8222" s="7" t="s">
        <v>31</v>
      </c>
      <c r="G8222" s="8">
        <v>5.8</v>
      </c>
      <c r="H8222" s="9">
        <v>1.8790000000000001E-2</v>
      </c>
      <c r="I8222" s="10">
        <v>29668.959999999999</v>
      </c>
      <c r="J8222" s="11"/>
      <c r="K8222" s="7"/>
      <c r="L8222" s="12">
        <v>60</v>
      </c>
      <c r="M8222" s="11"/>
      <c r="N8222" s="38">
        <f>I8222*(100-$B$4)*(100-$B$5)/10000</f>
        <v>29668.959999999999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15634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9884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2">
        <v>32</v>
      </c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10978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10978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10978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10978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10978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13263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10978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10978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10978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1509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10978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10978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10978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10978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1509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1509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9884</v>
      </c>
      <c r="F8473" s="7" t="s">
        <v>31</v>
      </c>
      <c r="G8473" s="8">
        <v>5.8</v>
      </c>
      <c r="H8473" s="9">
        <v>1.8790000000000001E-2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15634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9884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13263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15634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15634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15634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15634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15634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15634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15634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15634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9884</v>
      </c>
      <c r="F8510" s="7" t="s">
        <v>31</v>
      </c>
      <c r="G8510" s="8">
        <v>5.8</v>
      </c>
      <c r="H8510" s="9">
        <v>1.8790000000000001E-2</v>
      </c>
      <c r="I8510" s="10">
        <v>27491.4</v>
      </c>
      <c r="J8510" s="11"/>
      <c r="K8510" s="7" t="s">
        <v>13263</v>
      </c>
      <c r="L8510" s="12">
        <v>30</v>
      </c>
      <c r="M8510" s="11"/>
      <c r="N8510" s="38">
        <f>I8510*(100-$B$4)*(100-$B$5)/10000</f>
        <v>27491.4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15634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15634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15634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32066.54</v>
      </c>
      <c r="J8569" s="11"/>
      <c r="K8569" s="7"/>
      <c r="L8569" s="12">
        <v>30</v>
      </c>
      <c r="M8569" s="11"/>
      <c r="N8569" s="38">
        <f>I8569*(100-$B$4)*(100-$B$5)/10000</f>
        <v>32066.54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10978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10978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10978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10978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10978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1509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13263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10978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13263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13263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10978</v>
      </c>
      <c r="F8788" s="7" t="s">
        <v>31</v>
      </c>
      <c r="G8788" s="8">
        <v>3.5</v>
      </c>
      <c r="H8788" s="9">
        <v>1.12E-2</v>
      </c>
      <c r="I8788" s="10">
        <v>20973.05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20973.05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10978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10978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1509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10978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10978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1509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10978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15634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15634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9884</v>
      </c>
      <c r="F8806" s="7" t="s">
        <v>31</v>
      </c>
      <c r="G8806" s="8">
        <v>5.8</v>
      </c>
      <c r="H8806" s="9">
        <v>1.8790000000000001E-2</v>
      </c>
      <c r="I8806" s="10">
        <v>27491.4</v>
      </c>
      <c r="J8806" s="11"/>
      <c r="K8806" s="7" t="s">
        <v>13263</v>
      </c>
      <c r="L8806" s="12">
        <v>30</v>
      </c>
      <c r="M8806" s="11"/>
      <c r="N8806" s="38">
        <f>I8806*(100-$B$4)*(100-$B$5)/10000</f>
        <v>27491.4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15634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15634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9884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15634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15634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9884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15634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15634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9884</v>
      </c>
      <c r="F8833" s="7" t="s">
        <v>31</v>
      </c>
      <c r="G8833" s="8">
        <v>5.8</v>
      </c>
      <c r="H8833" s="9">
        <v>1.8790000000000001E-2</v>
      </c>
      <c r="I8833" s="10">
        <v>27491.4</v>
      </c>
      <c r="J8833" s="11"/>
      <c r="K8833" s="7" t="s">
        <v>13263</v>
      </c>
      <c r="L8833" s="12">
        <v>30</v>
      </c>
      <c r="M8833" s="11"/>
      <c r="N8833" s="38">
        <f>I8833*(100-$B$4)*(100-$B$5)/10000</f>
        <v>27491.4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15634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15634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15634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19961.66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19961.66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10978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10978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10978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10978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10978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13263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10978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10978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10978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10978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10978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10978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10978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1509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1509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15634</v>
      </c>
      <c r="F9123" s="7" t="s">
        <v>31</v>
      </c>
      <c r="G9123" s="8">
        <v>3.5</v>
      </c>
      <c r="H9123" s="9">
        <v>1.12E-2</v>
      </c>
      <c r="I9123" s="10">
        <v>18997.32</v>
      </c>
      <c r="J9123" s="11"/>
      <c r="K9123" s="7"/>
      <c r="L9123" s="12">
        <v>15</v>
      </c>
      <c r="M9123" s="11"/>
      <c r="N9123" s="38">
        <f>I9123*(100-$B$4)*(100-$B$5)/10000</f>
        <v>18997.32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9884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15634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13263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9884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13263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15634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15634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15634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9884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15634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15634</v>
      </c>
      <c r="F9151" s="7" t="s">
        <v>31</v>
      </c>
      <c r="G9151" s="8">
        <v>3.5</v>
      </c>
      <c r="H9151" s="9">
        <v>1.12E-2</v>
      </c>
      <c r="I9151" s="10">
        <v>18997.32</v>
      </c>
      <c r="J9151" s="11"/>
      <c r="K9151" s="7"/>
      <c r="L9151" s="12">
        <v>15</v>
      </c>
      <c r="M9151" s="11"/>
      <c r="N9151" s="38">
        <f>I9151*(100-$B$4)*(100-$B$5)/10000</f>
        <v>18997.32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15634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15634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9884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15634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9884</v>
      </c>
      <c r="F9159" s="7" t="s">
        <v>31</v>
      </c>
      <c r="G9159" s="8">
        <v>5.8</v>
      </c>
      <c r="H9159" s="9">
        <v>1.8790000000000001E-2</v>
      </c>
      <c r="I9159" s="10">
        <v>27491.4</v>
      </c>
      <c r="J9159" s="11"/>
      <c r="K9159" s="7" t="s">
        <v>13263</v>
      </c>
      <c r="L9159" s="12">
        <v>30</v>
      </c>
      <c r="M9159" s="11"/>
      <c r="N9159" s="38">
        <f>I9159*(100-$B$4)*(100-$B$5)/10000</f>
        <v>27491.4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15634</v>
      </c>
      <c r="F9160" s="7" t="s">
        <v>31</v>
      </c>
      <c r="G9160" s="8">
        <v>3.5</v>
      </c>
      <c r="H9160" s="9">
        <v>1.12E-2</v>
      </c>
      <c r="I9160" s="10">
        <v>20689.650000000001</v>
      </c>
      <c r="J9160" s="11"/>
      <c r="K9160" s="7" t="s">
        <v>13263</v>
      </c>
      <c r="L9160" s="12">
        <v>15</v>
      </c>
      <c r="M9160" s="11"/>
      <c r="N9160" s="38">
        <f>I9160*(100-$B$4)*(100-$B$5)/10000</f>
        <v>20689.650000000001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15634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15634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15634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9884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10978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1509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10978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10978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10978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10978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10978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13263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13263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1509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10978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1509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10978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1509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10978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10978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10978</v>
      </c>
      <c r="F9447" s="7" t="s">
        <v>31</v>
      </c>
      <c r="G9447" s="8">
        <v>3.5</v>
      </c>
      <c r="H9447" s="9">
        <v>1.12E-2</v>
      </c>
      <c r="I9447" s="10">
        <v>23356.31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23356.31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15634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15634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15634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15634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15634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13263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15634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15634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9884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15634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9884</v>
      </c>
      <c r="F9474" s="7" t="s">
        <v>31</v>
      </c>
      <c r="G9474" s="8">
        <v>5.8</v>
      </c>
      <c r="H9474" s="9">
        <v>1.8790000000000001E-2</v>
      </c>
      <c r="I9474" s="10">
        <v>25799.09</v>
      </c>
      <c r="J9474" s="11"/>
      <c r="K9474" s="7"/>
      <c r="L9474" s="12">
        <v>15</v>
      </c>
      <c r="M9474" s="11"/>
      <c r="N9474" s="38">
        <f>I9474*(100-$B$4)*(100-$B$5)/10000</f>
        <v>25799.09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15634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15634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9884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9884</v>
      </c>
      <c r="F9480" s="7" t="s">
        <v>31</v>
      </c>
      <c r="G9480" s="8">
        <v>5.8</v>
      </c>
      <c r="H9480" s="9">
        <v>1.8790000000000001E-2</v>
      </c>
      <c r="I9480" s="10">
        <v>27491.4</v>
      </c>
      <c r="J9480" s="11"/>
      <c r="K9480" s="7" t="s">
        <v>13263</v>
      </c>
      <c r="L9480" s="12">
        <v>30</v>
      </c>
      <c r="M9480" s="11"/>
      <c r="N9480" s="38">
        <f>I9480*(100-$B$4)*(100-$B$5)/10000</f>
        <v>27491.4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9884</v>
      </c>
      <c r="F9481" s="7" t="s">
        <v>31</v>
      </c>
      <c r="G9481" s="8">
        <v>5.8</v>
      </c>
      <c r="H9481" s="9">
        <v>1.8790000000000001E-2</v>
      </c>
      <c r="I9481" s="10">
        <v>27491.4</v>
      </c>
      <c r="J9481" s="11"/>
      <c r="K9481" s="7" t="s">
        <v>13263</v>
      </c>
      <c r="L9481" s="12">
        <v>30</v>
      </c>
      <c r="M9481" s="11"/>
      <c r="N9481" s="38">
        <f>I9481*(100-$B$4)*(100-$B$5)/10000</f>
        <v>27491.4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15634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15634</v>
      </c>
      <c r="F9486" s="7" t="s">
        <v>31</v>
      </c>
      <c r="G9486" s="8">
        <v>3.5</v>
      </c>
      <c r="H9486" s="9">
        <v>1.12E-2</v>
      </c>
      <c r="I9486" s="10">
        <v>20689.650000000001</v>
      </c>
      <c r="J9486" s="11"/>
      <c r="K9486" s="7" t="s">
        <v>13263</v>
      </c>
      <c r="L9486" s="12">
        <v>15</v>
      </c>
      <c r="M9486" s="11"/>
      <c r="N9486" s="38">
        <f>I9486*(100-$B$4)*(100-$B$5)/10000</f>
        <v>20689.650000000001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15634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29591.25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29591.25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9884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29874.66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29874.66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15634</v>
      </c>
      <c r="F9494" s="7" t="s">
        <v>31</v>
      </c>
      <c r="G9494" s="8">
        <v>3.5</v>
      </c>
      <c r="H9494" s="9">
        <v>1.12E-2</v>
      </c>
      <c r="I9494" s="10">
        <v>23072.89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23072.89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15634</v>
      </c>
      <c r="F9495" s="7" t="s">
        <v>31</v>
      </c>
      <c r="G9495" s="8">
        <v>3.5</v>
      </c>
      <c r="H9495" s="9">
        <v>1.12E-2</v>
      </c>
      <c r="I9495" s="10">
        <v>23072.89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23072.89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10978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10978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10978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10978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10978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10978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10978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10978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1509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10978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1509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10978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10978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10978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9884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9884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15634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15634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15634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15634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15634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15634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9884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15634</v>
      </c>
      <c r="F9801" s="7" t="s">
        <v>31</v>
      </c>
      <c r="G9801" s="8">
        <v>3.5</v>
      </c>
      <c r="H9801" s="9">
        <v>1.12E-2</v>
      </c>
      <c r="I9801" s="10">
        <v>23356.31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23356.31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15634</v>
      </c>
      <c r="F9802" s="7" t="s">
        <v>31</v>
      </c>
      <c r="G9802" s="8">
        <v>3.5</v>
      </c>
      <c r="H9802" s="9">
        <v>1.12E-2</v>
      </c>
      <c r="I9802" s="10">
        <v>23356.31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23356.31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9884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15634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15634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15634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9884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15634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9884</v>
      </c>
      <c r="F9816" s="7" t="s">
        <v>31</v>
      </c>
      <c r="G9816" s="8">
        <v>5.8</v>
      </c>
      <c r="H9816" s="9">
        <v>1.8790000000000001E-2</v>
      </c>
      <c r="I9816" s="10">
        <v>27491.4</v>
      </c>
      <c r="J9816" s="11"/>
      <c r="K9816" s="7" t="s">
        <v>13263</v>
      </c>
      <c r="L9816" s="12">
        <v>30</v>
      </c>
      <c r="M9816" s="11"/>
      <c r="N9816" s="38">
        <f>I9816*(100-$B$4)*(100-$B$5)/10000</f>
        <v>27491.4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15634</v>
      </c>
      <c r="F9817" s="7" t="s">
        <v>31</v>
      </c>
      <c r="G9817" s="8">
        <v>3.5</v>
      </c>
      <c r="H9817" s="9">
        <v>1.12E-2</v>
      </c>
      <c r="I9817" s="10">
        <v>20689.650000000001</v>
      </c>
      <c r="J9817" s="11"/>
      <c r="K9817" s="7" t="s">
        <v>13263</v>
      </c>
      <c r="L9817" s="12">
        <v>15</v>
      </c>
      <c r="M9817" s="11"/>
      <c r="N9817" s="38">
        <f>I9817*(100-$B$4)*(100-$B$5)/10000</f>
        <v>20689.650000000001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15634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9884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9884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15634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15634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9884</v>
      </c>
      <c r="F9827" s="7" t="s">
        <v>31</v>
      </c>
      <c r="G9827" s="8">
        <v>5.8</v>
      </c>
      <c r="H9827" s="9">
        <v>1.8790000000000001E-2</v>
      </c>
      <c r="I9827" s="10">
        <v>29874.66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29874.66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15634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10494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10494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10494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10494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10494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10494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10494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10494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10494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10494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10494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10494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10494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10494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10494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10494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11632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11632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11632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11632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11632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11632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1344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1344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1344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40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1291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20892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20893</v>
      </c>
      <c r="B10453" s="7" t="s">
        <v>20894</v>
      </c>
      <c r="C10453" s="7" t="s">
        <v>20792</v>
      </c>
      <c r="D10453" s="7" t="s">
        <v>29</v>
      </c>
      <c r="E10453" s="7" t="s">
        <v>20793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20892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20892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995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20906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20934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20824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20824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20934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20947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20947</v>
      </c>
      <c r="F10482" s="7" t="s">
        <v>31</v>
      </c>
      <c r="G10482" s="8">
        <v>3.82</v>
      </c>
      <c r="H10482" s="9">
        <v>1.9064999999999999E-2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649</v>
      </c>
      <c r="F10483" s="7" t="s">
        <v>31</v>
      </c>
      <c r="G10483" s="8">
        <v>3.82</v>
      </c>
      <c r="H10483" s="9">
        <v>2.0129999999999999E-2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20972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20975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995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20906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1146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1276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35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21207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15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47.1" customHeight="1" outlineLevel="5" x14ac:dyDescent="0.2">
      <c r="A10616" s="6" t="s">
        <v>21208</v>
      </c>
      <c r="B10616" s="7" t="s">
        <v>21209</v>
      </c>
      <c r="C10616" s="7" t="s">
        <v>431</v>
      </c>
      <c r="D10616" s="7" t="s">
        <v>29</v>
      </c>
      <c r="E10616" s="7" t="s">
        <v>7028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25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35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2979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1"/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21202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2">
        <v>22</v>
      </c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35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21207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15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7028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25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729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784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1344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1344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1344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21207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21207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21207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21207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8.8000000000000007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6.8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6.9</v>
      </c>
      <c r="H10771" s="17">
        <v>4.7699999999999999E-2</v>
      </c>
      <c r="I10771" s="18">
        <v>19606.32</v>
      </c>
      <c r="J10771" s="19">
        <v>3</v>
      </c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8.9</v>
      </c>
      <c r="H10772" s="17">
        <v>4.7699999999999999E-2</v>
      </c>
      <c r="I10772" s="18">
        <v>19606.32</v>
      </c>
      <c r="J10772" s="20"/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1344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1344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1344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1344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1344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1344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1344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1344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1344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1344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1344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1344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1344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1344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1344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1344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1344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1344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1344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1344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1344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1344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1344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1344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1344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1344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1506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1509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21773</v>
      </c>
      <c r="B10928" s="7" t="s">
        <v>21774</v>
      </c>
      <c r="C10928" s="7" t="s">
        <v>124</v>
      </c>
      <c r="D10928" s="7" t="s">
        <v>29</v>
      </c>
      <c r="E10928" s="7" t="s">
        <v>21775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21775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21775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21775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21775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851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21775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21775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21775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21775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15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30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21775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21775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21775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851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1344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1344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1344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1344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1344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1344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1344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1344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1344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1344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1344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1344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1790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1790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1790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1344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1344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1344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1344</v>
      </c>
      <c r="F11084" s="7" t="s">
        <v>31</v>
      </c>
      <c r="G11084" s="8">
        <v>3.5</v>
      </c>
      <c r="H11084" s="9">
        <v>3.1350000000000003E-2</v>
      </c>
      <c r="I11084" s="10">
        <v>13561.17</v>
      </c>
      <c r="J11084" s="11"/>
      <c r="K11084" s="7"/>
      <c r="L11084" s="12">
        <v>30</v>
      </c>
      <c r="M11084" s="11"/>
      <c r="N11084" s="38">
        <f>I11084*(100-$B$4)*(100-$B$5)/10000</f>
        <v>13561.17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3.7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1344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1344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1344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7.0999999999999994E-2</v>
      </c>
      <c r="H11107" s="9">
        <v>4.0000000000000003E-5</v>
      </c>
      <c r="I11107" s="13">
        <v>814.8</v>
      </c>
      <c r="J11107" s="12">
        <v>200</v>
      </c>
      <c r="K11107" s="7"/>
      <c r="L11107" s="11"/>
      <c r="M11107" s="11"/>
      <c r="N11107" s="38">
        <f>I11107*(100-$B$4)*(100-$B$5)/10000</f>
        <v>814.8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0.45400000000000001</v>
      </c>
      <c r="H11108" s="9">
        <v>5.2649999999999997E-3</v>
      </c>
      <c r="I11108" s="13">
        <v>977.63</v>
      </c>
      <c r="J11108" s="11"/>
      <c r="K11108" s="7"/>
      <c r="L11108" s="12">
        <v>7</v>
      </c>
      <c r="M11108" s="11"/>
      <c r="N11108" s="38">
        <f>I11108*(100-$B$4)*(100-$B$5)/10000</f>
        <v>977.63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0.17100000000000001</v>
      </c>
      <c r="H11110" s="9">
        <v>1.3320000000000001E-3</v>
      </c>
      <c r="I11110" s="13">
        <v>879.87</v>
      </c>
      <c r="J11110" s="12">
        <v>200</v>
      </c>
      <c r="K11110" s="7"/>
      <c r="L11110" s="11"/>
      <c r="M11110" s="11"/>
      <c r="N11110" s="38">
        <f>I11110*(100-$B$4)*(100-$B$5)/10000</f>
        <v>879.87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1.6</v>
      </c>
      <c r="H11111" s="9">
        <v>1.171E-2</v>
      </c>
      <c r="I11111" s="10">
        <v>2122.4499999999998</v>
      </c>
      <c r="J11111" s="12">
        <v>81</v>
      </c>
      <c r="K11111" s="7"/>
      <c r="L11111" s="11"/>
      <c r="M11111" s="11"/>
      <c r="N11111" s="38">
        <f>I11111*(100-$B$4)*(100-$B$5)/10000</f>
        <v>2122.4499999999998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1.6</v>
      </c>
      <c r="H11112" s="9">
        <v>7.9170000000000004E-3</v>
      </c>
      <c r="I11112" s="10">
        <v>1559.65</v>
      </c>
      <c r="J11112" s="11"/>
      <c r="K11112" s="7"/>
      <c r="L11112" s="12">
        <v>7</v>
      </c>
      <c r="M11112" s="11"/>
      <c r="N11112" s="38">
        <f>I11112*(100-$B$4)*(100-$B$5)/10000</f>
        <v>1559.65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0.18099999999999999</v>
      </c>
      <c r="H11113" s="9">
        <v>2.7850000000000001E-3</v>
      </c>
      <c r="I11113" s="13">
        <v>630.65</v>
      </c>
      <c r="J11113" s="12">
        <v>455</v>
      </c>
      <c r="K11113" s="7"/>
      <c r="L11113" s="11"/>
      <c r="M11113" s="11"/>
      <c r="N11113" s="38">
        <f>I11113*(100-$B$4)*(100-$B$5)/10000</f>
        <v>630.65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0.39300000000000002</v>
      </c>
      <c r="H11114" s="9">
        <v>9.2000000000000003E-4</v>
      </c>
      <c r="I11114" s="10">
        <v>1779.67</v>
      </c>
      <c r="J11114" s="12">
        <v>19</v>
      </c>
      <c r="K11114" s="7"/>
      <c r="L11114" s="11"/>
      <c r="M11114" s="11"/>
      <c r="N11114" s="38">
        <f>I11114*(100-$B$4)*(100-$B$5)/10000</f>
        <v>1779.67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0.17100000000000001</v>
      </c>
      <c r="H11115" s="9">
        <v>1.3320000000000001E-3</v>
      </c>
      <c r="I11115" s="13">
        <v>850.66</v>
      </c>
      <c r="J11115" s="12">
        <v>678</v>
      </c>
      <c r="K11115" s="7"/>
      <c r="L11115" s="11"/>
      <c r="M11115" s="11"/>
      <c r="N11115" s="38">
        <f>I11115*(100-$B$4)*(100-$B$5)/10000</f>
        <v>850.66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0.02</v>
      </c>
      <c r="H11119" s="9">
        <v>3.0000000000000001E-5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522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7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222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23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3.0000000000000001E-6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753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23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735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47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498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1"/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326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5.0000000000000002E-5</v>
      </c>
      <c r="I11129" s="13">
        <v>144</v>
      </c>
      <c r="J11129" s="12">
        <v>808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3.0000000000000001E-6</v>
      </c>
      <c r="I11130" s="13">
        <v>144</v>
      </c>
      <c r="J11130" s="12">
        <v>244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23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4.0000000000000003E-5</v>
      </c>
      <c r="I11131" s="13">
        <v>348</v>
      </c>
      <c r="J11131" s="12">
        <v>416</v>
      </c>
      <c r="K11131" s="7"/>
      <c r="L11131" s="11"/>
      <c r="M11131" s="11"/>
      <c r="N11131" s="38">
        <f>I11131*(100-$B$4)*(100-$B$5)/10000</f>
        <v>348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370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258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746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395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248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614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316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277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512</v>
      </c>
      <c r="J11142" s="12">
        <v>566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177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893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161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698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3.0000000000000001E-6</v>
      </c>
      <c r="I11147" s="13">
        <v>144</v>
      </c>
      <c r="J11147" s="12">
        <v>330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0.02</v>
      </c>
      <c r="H11148" s="9">
        <v>3.0000000000000001E-5</v>
      </c>
      <c r="I11148" s="13">
        <v>144</v>
      </c>
      <c r="J11148" s="12">
        <v>325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364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23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512</v>
      </c>
      <c r="J11151" s="12">
        <v>600</v>
      </c>
      <c r="K11151" s="7"/>
      <c r="L11151" s="11"/>
      <c r="M11151" s="11"/>
      <c r="N11151" s="38">
        <f>I11151*(100-$B$4)*(100-$B$5)/10000</f>
        <v>512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299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218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483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1"/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2E-3</v>
      </c>
      <c r="H11157" s="9">
        <v>1.9999999999999999E-6</v>
      </c>
      <c r="I11157" s="13">
        <v>144</v>
      </c>
      <c r="J11157" s="11" t="s">
        <v>235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47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199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3.2000000000000001E-2</v>
      </c>
      <c r="H11159" s="9">
        <v>5.0000000000000002E-5</v>
      </c>
      <c r="I11159" s="13">
        <v>304.61</v>
      </c>
      <c r="J11159" s="12">
        <v>246</v>
      </c>
      <c r="K11159" s="7"/>
      <c r="L11159" s="11"/>
      <c r="M11159" s="11"/>
      <c r="N11159" s="38">
        <f>I11159*(100-$B$4)*(100-$B$5)/10000</f>
        <v>304.61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1"/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467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5.0000000000000002E-5</v>
      </c>
      <c r="I11163" s="13">
        <v>144</v>
      </c>
      <c r="J11163" s="12">
        <v>868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2E-3</v>
      </c>
      <c r="H11164" s="9">
        <v>1.9999999999999999E-6</v>
      </c>
      <c r="I11164" s="13">
        <v>144</v>
      </c>
      <c r="J11164" s="12">
        <v>406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144</v>
      </c>
      <c r="J11165" s="12">
        <v>166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3.3000000000000002E-2</v>
      </c>
      <c r="H11166" s="9">
        <v>3.3000000000000003E-5</v>
      </c>
      <c r="I11166" s="13">
        <v>304.61</v>
      </c>
      <c r="J11166" s="12">
        <v>342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0.115</v>
      </c>
      <c r="H11167" s="9">
        <v>9.0000000000000006E-5</v>
      </c>
      <c r="I11167" s="13">
        <v>742.59</v>
      </c>
      <c r="J11167" s="12">
        <v>96</v>
      </c>
      <c r="K11167" s="7"/>
      <c r="L11167" s="11"/>
      <c r="M11167" s="11"/>
      <c r="N11167" s="38">
        <f>I11167*(100-$B$4)*(100-$B$5)/10000</f>
        <v>742.59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0.11</v>
      </c>
      <c r="H11168" s="9">
        <v>9.0000000000000006E-5</v>
      </c>
      <c r="I11168" s="13">
        <v>742.59</v>
      </c>
      <c r="J11168" s="12">
        <v>33</v>
      </c>
      <c r="K11168" s="7"/>
      <c r="L11168" s="11"/>
      <c r="M11168" s="11"/>
      <c r="N11168" s="38">
        <f>I11168*(100-$B$4)*(100-$B$5)/10000</f>
        <v>742.59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179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216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47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2E-3</v>
      </c>
      <c r="H11172" s="9">
        <v>1.9999999999999999E-6</v>
      </c>
      <c r="I11172" s="13">
        <v>144</v>
      </c>
      <c r="J11172" s="12">
        <v>227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514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297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876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696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241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2E-3</v>
      </c>
      <c r="H11178" s="9">
        <v>1.9999999999999999E-6</v>
      </c>
      <c r="I11178" s="13">
        <v>144</v>
      </c>
      <c r="J11178" s="12">
        <v>235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500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552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5.0000000000000002E-5</v>
      </c>
      <c r="I11182" s="13">
        <v>144</v>
      </c>
      <c r="J11182" s="12">
        <v>827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492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3.0000000000000001E-6</v>
      </c>
      <c r="I11185" s="13">
        <v>144</v>
      </c>
      <c r="J11185" s="12">
        <v>179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670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5.0000000000000002E-5</v>
      </c>
      <c r="I11187" s="13">
        <v>512</v>
      </c>
      <c r="J11187" s="12">
        <v>14</v>
      </c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512</v>
      </c>
      <c r="J11188" s="12">
        <v>600</v>
      </c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1"/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290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47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234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3.0000000000000001E-6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669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47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6.0000000000000001E-3</v>
      </c>
      <c r="H11195" s="9">
        <v>5.0000000000000004E-6</v>
      </c>
      <c r="I11195" s="13">
        <v>144</v>
      </c>
      <c r="J11195" s="12">
        <v>185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1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4.0000000000000003E-5</v>
      </c>
      <c r="I11197" s="13">
        <v>348</v>
      </c>
      <c r="J11197" s="12">
        <v>567</v>
      </c>
      <c r="K11197" s="7"/>
      <c r="L11197" s="11"/>
      <c r="M11197" s="11"/>
      <c r="N11197" s="38">
        <f>I11197*(100-$B$4)*(100-$B$5)/10000</f>
        <v>348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23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3.4999999999999997E-5</v>
      </c>
      <c r="I11199" s="13">
        <v>144</v>
      </c>
      <c r="J11199" s="12">
        <v>470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144</v>
      </c>
      <c r="J11200" s="12">
        <v>241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565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47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2E-3</v>
      </c>
      <c r="H11202" s="9">
        <v>1.9999999999999999E-6</v>
      </c>
      <c r="I11202" s="13">
        <v>144</v>
      </c>
      <c r="J11202" s="12">
        <v>224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401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385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472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426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3.0000000000000001E-5</v>
      </c>
      <c r="I11207" s="13">
        <v>144</v>
      </c>
      <c r="J11207" s="12">
        <v>457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233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2.0000000000000002E-5</v>
      </c>
      <c r="I11209" s="13">
        <v>304.61</v>
      </c>
      <c r="J11209" s="12">
        <v>156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4.0000000000000001E-3</v>
      </c>
      <c r="H11210" s="9">
        <v>1.9999999999999999E-6</v>
      </c>
      <c r="I11210" s="13">
        <v>144</v>
      </c>
      <c r="J11210" s="12">
        <v>207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497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1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3.3000000000000002E-2</v>
      </c>
      <c r="H11212" s="9">
        <v>5.5999999999999999E-5</v>
      </c>
      <c r="I11212" s="13">
        <v>304.61</v>
      </c>
      <c r="J11212" s="12">
        <v>217</v>
      </c>
      <c r="K11212" s="7"/>
      <c r="L11212" s="11"/>
      <c r="M11212" s="11"/>
      <c r="N11212" s="38">
        <f>I11212*(100-$B$4)*(100-$B$5)/10000</f>
        <v>304.61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3.0000000000000001E-5</v>
      </c>
      <c r="I11213" s="13">
        <v>512</v>
      </c>
      <c r="J11213" s="11"/>
      <c r="K11213" s="7"/>
      <c r="L11213" s="11"/>
      <c r="M11213" s="11"/>
      <c r="N11213" s="38">
        <f>I11213*(100-$B$4)*(100-$B$5)/10000</f>
        <v>512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512</v>
      </c>
      <c r="J11214" s="11"/>
      <c r="K11214" s="7"/>
      <c r="L11214" s="11"/>
      <c r="M11214" s="11"/>
      <c r="N11214" s="38">
        <f>I11214*(100-$B$4)*(100-$B$5)/10000</f>
        <v>512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5.0000000000000004E-6</v>
      </c>
      <c r="I11215" s="13">
        <v>144</v>
      </c>
      <c r="J11215" s="12">
        <v>733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616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3.3000000000000002E-2</v>
      </c>
      <c r="H11217" s="9">
        <v>5.5999999999999999E-5</v>
      </c>
      <c r="I11217" s="13">
        <v>304.61</v>
      </c>
      <c r="J11217" s="12">
        <v>166</v>
      </c>
      <c r="K11217" s="7"/>
      <c r="L11217" s="11"/>
      <c r="M11217" s="11"/>
      <c r="N11217" s="38">
        <f>I11217*(100-$B$4)*(100-$B$5)/10000</f>
        <v>304.61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3.0000000000000001E-6</v>
      </c>
      <c r="I11218" s="13">
        <v>144</v>
      </c>
      <c r="J11218" s="12">
        <v>266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512</v>
      </c>
      <c r="J11219" s="12">
        <v>590</v>
      </c>
      <c r="K11219" s="7"/>
      <c r="L11219" s="11"/>
      <c r="M11219" s="11"/>
      <c r="N11219" s="38">
        <f>I11219*(100-$B$4)*(100-$B$5)/10000</f>
        <v>512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1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3.3000000000000002E-2</v>
      </c>
      <c r="H11220" s="9">
        <v>3.3000000000000003E-5</v>
      </c>
      <c r="I11220" s="13">
        <v>304.61</v>
      </c>
      <c r="J11220" s="12">
        <v>387</v>
      </c>
      <c r="K11220" s="7"/>
      <c r="L11220" s="11"/>
      <c r="M11220" s="11"/>
      <c r="N11220" s="38">
        <f>I11220*(100-$B$4)*(100-$B$5)/10000</f>
        <v>304.61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5.0000000000000002E-5</v>
      </c>
      <c r="I11221" s="13">
        <v>144</v>
      </c>
      <c r="J11221" s="12">
        <v>794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0.69</v>
      </c>
      <c r="H11222" s="9">
        <v>3.0000000000000001E-6</v>
      </c>
      <c r="I11222" s="13">
        <v>304.61</v>
      </c>
      <c r="J11222" s="12">
        <v>450</v>
      </c>
      <c r="K11222" s="7"/>
      <c r="L11222" s="11"/>
      <c r="M11222" s="11"/>
      <c r="N11222" s="38">
        <f>I11222*(100-$B$4)*(100-$B$5)/10000</f>
        <v>304.61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3.2000000000000001E-2</v>
      </c>
      <c r="H11223" s="9">
        <v>5.0000000000000002E-5</v>
      </c>
      <c r="I11223" s="13">
        <v>304.61</v>
      </c>
      <c r="J11223" s="12">
        <v>250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456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0.05</v>
      </c>
      <c r="H11225" s="9">
        <v>1E-4</v>
      </c>
      <c r="I11225" s="13">
        <v>304.61</v>
      </c>
      <c r="J11225" s="12">
        <v>668</v>
      </c>
      <c r="K11225" s="7"/>
      <c r="L11225" s="11"/>
      <c r="M11225" s="11"/>
      <c r="N11225" s="38">
        <f>I11225*(100-$B$4)*(100-$B$5)/10000</f>
        <v>304.61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6.0000000000000001E-3</v>
      </c>
      <c r="H11226" s="9">
        <v>5.0000000000000004E-6</v>
      </c>
      <c r="I11226" s="13">
        <v>144</v>
      </c>
      <c r="J11226" s="11" t="s">
        <v>235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490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490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490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490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490</v>
      </c>
      <c r="F11250" s="7" t="s">
        <v>31</v>
      </c>
      <c r="G11250" s="8">
        <v>1.01</v>
      </c>
      <c r="H11250" s="9">
        <v>4.4320000000000002E-3</v>
      </c>
      <c r="I11250" s="10">
        <v>5856.48</v>
      </c>
      <c r="J11250" s="12">
        <v>213</v>
      </c>
      <c r="K11250" s="7" t="s">
        <v>476</v>
      </c>
      <c r="L11250" s="11"/>
      <c r="M11250" s="11"/>
      <c r="N11250" s="38">
        <f>I11250*(100-$B$4)*(100-$B$5)/10000</f>
        <v>5856.48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490</v>
      </c>
      <c r="F11251" s="7" t="s">
        <v>31</v>
      </c>
      <c r="G11251" s="8">
        <v>1.01</v>
      </c>
      <c r="H11251" s="9">
        <v>4.4320000000000002E-3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799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52</v>
      </c>
      <c r="F11253" s="7" t="s">
        <v>31</v>
      </c>
      <c r="G11253" s="8">
        <v>1.0449999999999999</v>
      </c>
      <c r="H11253" s="9">
        <v>6.5139999999999998E-3</v>
      </c>
      <c r="I11253" s="10">
        <v>8200</v>
      </c>
      <c r="J11253" s="11" t="s">
        <v>235</v>
      </c>
      <c r="K11253" s="7" t="s">
        <v>476</v>
      </c>
      <c r="L11253" s="11"/>
      <c r="M11253" s="11"/>
      <c r="N11253" s="38">
        <f>I11253*(100-$B$4)*(100-$B$5)/10000</f>
        <v>8200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0.52</v>
      </c>
      <c r="H11260" s="9">
        <v>1.33E-3</v>
      </c>
      <c r="I11260" s="10">
        <v>9200</v>
      </c>
      <c r="J11260" s="11" t="s">
        <v>235</v>
      </c>
      <c r="K11260" s="7" t="s">
        <v>92</v>
      </c>
      <c r="L11260" s="11"/>
      <c r="M11260" s="11"/>
      <c r="N11260" s="38">
        <f>I11260*(100-$B$4)*(100-$B$5)/10000</f>
        <v>9200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151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5.6</v>
      </c>
      <c r="H11262" s="9">
        <v>1.15E-2</v>
      </c>
      <c r="I11262" s="10">
        <v>45000</v>
      </c>
      <c r="J11262" s="12">
        <v>139</v>
      </c>
      <c r="K11262" s="7" t="s">
        <v>92</v>
      </c>
      <c r="L11262" s="11"/>
      <c r="M11262" s="11"/>
      <c r="N11262" s="38">
        <f>I11262*(100-$B$4)*(100-$B$5)/10000</f>
        <v>45000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4.3199999999999998E-4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79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79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79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79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79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79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79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79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79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81.95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79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79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79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79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79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79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79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79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79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1.4437999999999999E-2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1.4437999999999999E-2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79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79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79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79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79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79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35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7.6000000000000004E-5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2005.4</v>
      </c>
      <c r="J11794" s="11"/>
      <c r="K11794" s="7"/>
      <c r="L11794" s="12">
        <v>7</v>
      </c>
      <c r="M11794" s="11"/>
      <c r="N11794" s="38">
        <f>I11794*(100-$B$4)*(100-$B$5)/10000</f>
        <v>2005.4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4.2999999999999999E-4</v>
      </c>
      <c r="I11795" s="13">
        <v>190.02</v>
      </c>
      <c r="J11795" s="12">
        <v>193</v>
      </c>
      <c r="K11795" s="7"/>
      <c r="L11795" s="12">
        <v>7</v>
      </c>
      <c r="M11795" s="11"/>
      <c r="N11795" s="38">
        <f>I11795*(100-$B$4)*(100-$B$5)/10000</f>
        <v>190.02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4.2000000000000003E-2</v>
      </c>
      <c r="H11796" s="9">
        <v>2E-3</v>
      </c>
      <c r="I11796" s="13">
        <v>275.52</v>
      </c>
      <c r="J11796" s="11"/>
      <c r="K11796" s="7"/>
      <c r="L11796" s="12">
        <v>7</v>
      </c>
      <c r="M11796" s="11"/>
      <c r="N11796" s="38">
        <f>I11796*(100-$B$4)*(100-$B$5)/10000</f>
        <v>275.52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7.6000000000000004E-5</v>
      </c>
      <c r="I11799" s="10">
        <v>2005.4</v>
      </c>
      <c r="J11799" s="12">
        <v>132</v>
      </c>
      <c r="K11799" s="7"/>
      <c r="L11799" s="12">
        <v>7</v>
      </c>
      <c r="M11799" s="11"/>
      <c r="N11799" s="38">
        <f>I11799*(100-$B$4)*(100-$B$5)/10000</f>
        <v>2005.4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2E-3</v>
      </c>
      <c r="I11800" s="10">
        <v>2907.84</v>
      </c>
      <c r="J11800" s="11"/>
      <c r="K11800" s="7"/>
      <c r="L11800" s="12">
        <v>7</v>
      </c>
      <c r="M11800" s="11"/>
      <c r="N11800" s="38">
        <f>I11800*(100-$B$4)*(100-$B$5)/10000</f>
        <v>2907.84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0.11</v>
      </c>
      <c r="H11801" s="9">
        <v>2.0000000000000001E-4</v>
      </c>
      <c r="I11801" s="10">
        <v>1640.81</v>
      </c>
      <c r="J11801" s="11"/>
      <c r="K11801" s="7"/>
      <c r="L11801" s="12">
        <v>7</v>
      </c>
      <c r="M11801" s="11"/>
      <c r="N11801" s="38">
        <f>I11801*(100-$B$4)*(100-$B$5)/10000</f>
        <v>1640.81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7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47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47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71.099999999999994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59.1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59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71.099999999999994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59.1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35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7900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7900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7900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1.099999999999994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4.7999999999999996E-3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5.7600000000000004E-3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2">
        <v>103</v>
      </c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1"/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6982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6982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6982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2">
        <v>9</v>
      </c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79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79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2">
        <v>3</v>
      </c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2">
        <v>6</v>
      </c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1"/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31</v>
      </c>
      <c r="G12442" s="8">
        <v>0.15</v>
      </c>
      <c r="H12442" s="9">
        <v>1.8000000000000001E-4</v>
      </c>
      <c r="I12442" s="13">
        <v>421.77</v>
      </c>
      <c r="J12442" s="12">
        <v>944</v>
      </c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400.66</v>
      </c>
      <c r="J12443" s="11"/>
      <c r="K12443" s="7"/>
      <c r="L12443" s="12">
        <v>30</v>
      </c>
      <c r="M12443" s="11"/>
      <c r="N12443" s="38">
        <f>I12443*(100-$B$4)*(100-$B$5)/10000</f>
        <v>400.66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76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76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76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21266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35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8657.58</v>
      </c>
      <c r="J12478" s="11"/>
      <c r="K12478" s="7"/>
      <c r="L12478" s="12">
        <v>30</v>
      </c>
      <c r="M12478" s="11"/>
      <c r="N12478" s="38">
        <f>I12478*(100-$B$4)*(100-$B$5)/10000</f>
        <v>8657.58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11503.73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11503.73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10734.5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10734.5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9426.81</v>
      </c>
      <c r="J12533" s="11"/>
      <c r="K12533" s="7"/>
      <c r="L12533" s="12">
        <v>30</v>
      </c>
      <c r="M12533" s="11"/>
      <c r="N12533" s="38">
        <f>I12533*(100-$B$4)*(100-$B$5)/10000</f>
        <v>9426.81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5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47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10734.5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10734.5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9426.81</v>
      </c>
      <c r="J12550" s="11"/>
      <c r="K12550" s="7"/>
      <c r="L12550" s="12">
        <v>30</v>
      </c>
      <c r="M12550" s="11"/>
      <c r="N12550" s="38">
        <f>I12550*(100-$B$4)*(100-$B$5)/10000</f>
        <v>9426.81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35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8657.58</v>
      </c>
      <c r="J12551" s="11"/>
      <c r="K12551" s="7"/>
      <c r="L12551" s="12">
        <v>30</v>
      </c>
      <c r="M12551" s="11"/>
      <c r="N12551" s="38">
        <f>I12551*(100-$B$4)*(100-$B$5)/10000</f>
        <v>8657.58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16503.73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16503.73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71.099999999999994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17272.96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17272.96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9426.81</v>
      </c>
      <c r="J12569" s="11"/>
      <c r="K12569" s="7"/>
      <c r="L12569" s="12">
        <v>30</v>
      </c>
      <c r="M12569" s="11"/>
      <c r="N12569" s="38">
        <f>I12569*(100-$B$4)*(100-$B$5)/10000</f>
        <v>9426.81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11503.73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11503.73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16503.73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16503.73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16503.73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16503.73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71.099999999999994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17272.96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17272.96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19638.95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19638.95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19638.95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19638.95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71.099999999999994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20408.189999999999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20408.189999999999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11792.8</v>
      </c>
      <c r="J12604" s="11"/>
      <c r="K12604" s="7"/>
      <c r="L12604" s="12">
        <v>30</v>
      </c>
      <c r="M12604" s="11"/>
      <c r="N12604" s="38">
        <f>I12604*(100-$B$4)*(100-$B$5)/10000</f>
        <v>11792.8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14638.96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14638.96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11792.8</v>
      </c>
      <c r="J12639" s="11"/>
      <c r="K12639" s="7"/>
      <c r="L12639" s="12">
        <v>30</v>
      </c>
      <c r="M12639" s="11"/>
      <c r="N12639" s="38">
        <f>I12639*(100-$B$4)*(100-$B$5)/10000</f>
        <v>11792.8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12562.04</v>
      </c>
      <c r="J12643" s="11"/>
      <c r="K12643" s="7"/>
      <c r="L12643" s="12">
        <v>30</v>
      </c>
      <c r="M12643" s="11"/>
      <c r="N12643" s="38">
        <f>I12643*(100-$B$4)*(100-$B$5)/10000</f>
        <v>12562.04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7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14638.96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14638.96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14638.96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14638.96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19638.95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19638.95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20408.189999999999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20408.189999999999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11792.8</v>
      </c>
      <c r="J12675" s="11"/>
      <c r="K12675" s="7"/>
      <c r="L12675" s="12">
        <v>30</v>
      </c>
      <c r="M12675" s="11"/>
      <c r="N12675" s="38">
        <f>I12675*(100-$B$4)*(100-$B$5)/10000</f>
        <v>11792.8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12562.04</v>
      </c>
      <c r="J12676" s="11"/>
      <c r="K12676" s="7"/>
      <c r="L12676" s="12">
        <v>30</v>
      </c>
      <c r="M12676" s="11"/>
      <c r="N12676" s="38">
        <f>I12676*(100-$B$4)*(100-$B$5)/10000</f>
        <v>12562.04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15507.4</v>
      </c>
      <c r="J12699" s="11"/>
      <c r="K12699" s="7"/>
      <c r="L12699" s="12">
        <v>30</v>
      </c>
      <c r="M12699" s="11"/>
      <c r="N12699" s="38">
        <f>I12699*(100-$B$4)*(100-$B$5)/10000</f>
        <v>15507.4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1.099999999999994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7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16815.09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16815.09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71.099999999999994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23353.55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23353.55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22584.32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22584.32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15507.4</v>
      </c>
      <c r="J12735" s="11"/>
      <c r="K12735" s="7"/>
      <c r="L12735" s="12">
        <v>30</v>
      </c>
      <c r="M12735" s="11"/>
      <c r="N12735" s="38">
        <f>I12735*(100-$B$4)*(100-$B$5)/10000</f>
        <v>15507.4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71.099999999999994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23353.55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23353.55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22584.32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22584.32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16815.09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16815.09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14738.17</v>
      </c>
      <c r="J12770" s="11"/>
      <c r="K12770" s="7"/>
      <c r="L12770" s="12">
        <v>30</v>
      </c>
      <c r="M12770" s="11"/>
      <c r="N12770" s="38">
        <f>I12770*(100-$B$4)*(100-$B$5)/10000</f>
        <v>14738.17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17584.32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17584.32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22584.32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22584.32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17584.32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17584.32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23353.55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23353.55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22584.32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22584.32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24564.25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24564.25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1.099999999999994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29564.25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29564.25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7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24564.25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24564.25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23795.02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23795.02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71.099999999999994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30333.48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30333.48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7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23795.02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23795.02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71.099999999999994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30333.48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30333.48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21718.1</v>
      </c>
      <c r="J12862" s="11"/>
      <c r="K12862" s="7"/>
      <c r="L12862" s="12">
        <v>30</v>
      </c>
      <c r="M12862" s="11"/>
      <c r="N12862" s="38">
        <f>I12862*(100-$B$4)*(100-$B$5)/10000</f>
        <v>21718.1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7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24564.25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24564.25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1.099999999999994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24564.25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24564.25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71.099999999999994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30333.48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30333.48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59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22487.33</v>
      </c>
      <c r="J12895" s="11"/>
      <c r="K12895" s="7"/>
      <c r="L12895" s="12">
        <v>30</v>
      </c>
      <c r="M12895" s="11"/>
      <c r="N12895" s="38">
        <f>I12895*(100-$B$4)*(100-$B$5)/10000</f>
        <v>22487.33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59.1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29564.25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29564.25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71.099999999999994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30333.48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30333.48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532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7917</v>
      </c>
      <c r="F12925" s="7" t="s">
        <v>31</v>
      </c>
      <c r="G12925" s="8">
        <v>2.5</v>
      </c>
      <c r="H12925" s="9">
        <v>1.221E-2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25730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25731</v>
      </c>
      <c r="B12929" s="7" t="s">
        <v>25732</v>
      </c>
      <c r="C12929" s="7" t="s">
        <v>25726</v>
      </c>
      <c r="D12929" s="7" t="s">
        <v>29</v>
      </c>
      <c r="E12929" s="7" t="s">
        <v>9868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10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25779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27251.62</v>
      </c>
      <c r="J12953" s="11"/>
      <c r="K12953" s="7"/>
      <c r="L12953" s="12">
        <v>30</v>
      </c>
      <c r="M12953" s="11"/>
      <c r="N12953" s="38">
        <f>I12953*(100-$B$4)*(100-$B$5)/10000</f>
        <v>27251.62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26258.6</v>
      </c>
      <c r="J12955" s="11"/>
      <c r="K12955" s="7"/>
      <c r="L12955" s="12">
        <v>30</v>
      </c>
      <c r="M12955" s="11"/>
      <c r="N12955" s="38">
        <f>I12955*(100-$B$4)*(100-$B$5)/10000</f>
        <v>26258.6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0.06</v>
      </c>
      <c r="H12958" s="9">
        <v>2.5399999999999999E-4</v>
      </c>
      <c r="I12958" s="13">
        <v>353.01</v>
      </c>
      <c r="J12958" s="11"/>
      <c r="K12958" s="7"/>
      <c r="L12958" s="12">
        <v>15</v>
      </c>
      <c r="M12958" s="11"/>
      <c r="N12958" s="38">
        <f>I12958*(100-$B$4)*(100-$B$5)/10000</f>
        <v>353.01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0.05</v>
      </c>
      <c r="H12960" s="9">
        <v>1.66E-4</v>
      </c>
      <c r="I12960" s="13">
        <v>235.24</v>
      </c>
      <c r="J12960" s="11"/>
      <c r="K12960" s="7"/>
      <c r="L12960" s="12">
        <v>15</v>
      </c>
      <c r="M12960" s="11"/>
      <c r="N12960" s="38">
        <f>I12960*(100-$B$4)*(100-$B$5)/10000</f>
        <v>235.24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11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1.2999999999999999E-2</v>
      </c>
      <c r="H12961" s="9">
        <v>4.95E-4</v>
      </c>
      <c r="I12961" s="13">
        <v>446.87</v>
      </c>
      <c r="J12961" s="12">
        <v>55</v>
      </c>
      <c r="K12961" s="7"/>
      <c r="L12961" s="12">
        <v>15</v>
      </c>
      <c r="M12961" s="11"/>
      <c r="N12961" s="38">
        <f>I12961*(100-$B$4)*(100-$B$5)/10000</f>
        <v>446.87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3.2000000000000001E-2</v>
      </c>
      <c r="H12962" s="9">
        <v>7.2000000000000002E-5</v>
      </c>
      <c r="I12962" s="13">
        <v>235.24</v>
      </c>
      <c r="J12962" s="12">
        <v>20</v>
      </c>
      <c r="K12962" s="7"/>
      <c r="L12962" s="12">
        <v>15</v>
      </c>
      <c r="M12962" s="11"/>
      <c r="N12962" s="38">
        <f>I12962*(100-$B$4)*(100-$B$5)/10000</f>
        <v>235.24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2003</v>
      </c>
      <c r="F12967" s="7" t="s">
        <v>31</v>
      </c>
      <c r="G12967" s="8">
        <v>1.92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7922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2810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6870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6756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331</v>
      </c>
      <c r="F12973" s="7" t="s">
        <v>31</v>
      </c>
      <c r="G12973" s="8">
        <v>1.93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6332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24557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2065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21495</v>
      </c>
      <c r="F12979" s="7" t="s">
        <v>31</v>
      </c>
      <c r="G12979" s="8">
        <v>1.97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9322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25856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2810</v>
      </c>
      <c r="F12985" s="7" t="s">
        <v>31</v>
      </c>
      <c r="G12985" s="8">
        <v>1.9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1432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2035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21245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6332</v>
      </c>
      <c r="F12989" s="7" t="s">
        <v>31</v>
      </c>
      <c r="G12989" s="8">
        <v>1.9650000000000001</v>
      </c>
      <c r="H12989" s="9">
        <v>8.8000000000000005E-3</v>
      </c>
      <c r="I12989" s="10">
        <v>12199.27</v>
      </c>
      <c r="J12989" s="11"/>
      <c r="K12989" s="7"/>
      <c r="L12989" s="12">
        <v>15</v>
      </c>
      <c r="M12989" s="11"/>
      <c r="N12989" s="38">
        <f>I12989*(100-$B$4)*(100-$B$5)/10000</f>
        <v>12199.27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6332</v>
      </c>
      <c r="F12990" s="7" t="s">
        <v>31</v>
      </c>
      <c r="G12990" s="8">
        <v>1.97</v>
      </c>
      <c r="H12990" s="9">
        <v>8.8000000000000005E-3</v>
      </c>
      <c r="I12990" s="10">
        <v>12199.27</v>
      </c>
      <c r="J12990" s="11"/>
      <c r="K12990" s="7"/>
      <c r="L12990" s="12">
        <v>15</v>
      </c>
      <c r="M12990" s="11"/>
      <c r="N12990" s="38">
        <f>I12990*(100-$B$4)*(100-$B$5)/10000</f>
        <v>12199.27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7707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21245</v>
      </c>
      <c r="F12992" s="7" t="s">
        <v>31</v>
      </c>
      <c r="G12992" s="8">
        <v>1.9</v>
      </c>
      <c r="H12992" s="9">
        <v>8.8000000000000005E-3</v>
      </c>
      <c r="I12992" s="10">
        <v>13145.75</v>
      </c>
      <c r="J12992" s="11"/>
      <c r="K12992" s="7"/>
      <c r="L12992" s="12">
        <v>15</v>
      </c>
      <c r="M12992" s="11"/>
      <c r="N12992" s="38">
        <f>I12992*(100-$B$4)*(100-$B$5)/10000</f>
        <v>13145.75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2030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9322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7922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6870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702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2003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7316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713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331</v>
      </c>
      <c r="F13005" s="7" t="s">
        <v>31</v>
      </c>
      <c r="G13005" s="8">
        <v>2.79</v>
      </c>
      <c r="H13005" s="9">
        <v>1.2149999999999999E-2</v>
      </c>
      <c r="I13005" s="10">
        <v>15564.56</v>
      </c>
      <c r="J13005" s="11"/>
      <c r="K13005" s="7"/>
      <c r="L13005" s="12">
        <v>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2810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6332</v>
      </c>
      <c r="F13007" s="7" t="s">
        <v>31</v>
      </c>
      <c r="G13007" s="8">
        <v>2.79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6756</v>
      </c>
      <c r="F13008" s="7" t="s">
        <v>31</v>
      </c>
      <c r="G13008" s="8">
        <v>2.58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21495</v>
      </c>
      <c r="F13009" s="7" t="s">
        <v>31</v>
      </c>
      <c r="G13009" s="8">
        <v>2.8149999999999999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702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2035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21245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2810</v>
      </c>
      <c r="F13015" s="7" t="s">
        <v>31</v>
      </c>
      <c r="G13015" s="8">
        <v>2.5</v>
      </c>
      <c r="H13015" s="9">
        <v>1.2149999999999999E-2</v>
      </c>
      <c r="I13015" s="10">
        <v>15564.56</v>
      </c>
      <c r="J13015" s="11"/>
      <c r="K13015" s="7"/>
      <c r="L13015" s="12">
        <v>15</v>
      </c>
      <c r="M13015" s="11"/>
      <c r="N13015" s="38">
        <f>I13015*(100-$B$4)*(100-$B$5)/10000</f>
        <v>15564.56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5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9444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9322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9218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21245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8812</v>
      </c>
      <c r="F13026" s="7" t="s">
        <v>31</v>
      </c>
      <c r="G13026" s="8">
        <v>2.5</v>
      </c>
      <c r="H13026" s="9">
        <v>1.2149999999999999E-2</v>
      </c>
      <c r="I13026" s="10">
        <v>15564.56</v>
      </c>
      <c r="J13026" s="11"/>
      <c r="K13026" s="7"/>
      <c r="L13026" s="12">
        <v>15</v>
      </c>
      <c r="M13026" s="11"/>
      <c r="N13026" s="38">
        <f>I13026*(100-$B$4)*(100-$B$5)/10000</f>
        <v>15564.56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8851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10978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25946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7897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15634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1509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15634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10088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2035</v>
      </c>
      <c r="F13036" s="7" t="s">
        <v>31</v>
      </c>
      <c r="G13036" s="8">
        <v>2.875</v>
      </c>
      <c r="H13036" s="9">
        <v>1.2149999999999999E-2</v>
      </c>
      <c r="I13036" s="10">
        <v>15564.56</v>
      </c>
      <c r="J13036" s="11"/>
      <c r="K13036" s="7"/>
      <c r="L13036" s="12">
        <v>15</v>
      </c>
      <c r="M13036" s="11"/>
      <c r="N13036" s="38">
        <f>I13036*(100-$B$4)*(100-$B$5)/10000</f>
        <v>15564.56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7897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10088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7900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35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1432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6870</v>
      </c>
      <c r="F13043" s="7" t="s">
        <v>31</v>
      </c>
      <c r="G13043" s="8">
        <v>3.2650000000000001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6332</v>
      </c>
      <c r="F13046" s="7" t="s">
        <v>31</v>
      </c>
      <c r="G13046" s="8">
        <v>3.25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352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352</v>
      </c>
      <c r="F13048" s="7" t="s">
        <v>31</v>
      </c>
      <c r="G13048" s="8">
        <v>3.0550000000000002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8812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6332</v>
      </c>
      <c r="F13050" s="7" t="s">
        <v>31</v>
      </c>
      <c r="G13050" s="8">
        <v>3.37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7707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9322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7779</v>
      </c>
      <c r="F13057" s="7" t="s">
        <v>31</v>
      </c>
      <c r="G13057" s="8">
        <v>3.05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25946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352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15634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20834</v>
      </c>
      <c r="F13061" s="7" t="s">
        <v>31</v>
      </c>
      <c r="G13061" s="8">
        <v>3.33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10088</v>
      </c>
      <c r="F13062" s="7" t="s">
        <v>31</v>
      </c>
      <c r="G13062" s="8">
        <v>3.37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25730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15634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10088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10088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15699</v>
      </c>
      <c r="F13067" s="7" t="s">
        <v>31</v>
      </c>
      <c r="G13067" s="8">
        <v>3.1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10043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15699</v>
      </c>
      <c r="F13070" s="7" t="s">
        <v>31</v>
      </c>
      <c r="G13070" s="8">
        <v>3.2</v>
      </c>
      <c r="H13070" s="9">
        <v>1.4579999999999999E-2</v>
      </c>
      <c r="I13070" s="10">
        <v>18882.560000000001</v>
      </c>
      <c r="J13070" s="11"/>
      <c r="K13070" s="7"/>
      <c r="L13070" s="12">
        <v>15</v>
      </c>
      <c r="M13070" s="11"/>
      <c r="N13070" s="38">
        <f>I13070*(100-$B$4)*(100-$B$5)/10000</f>
        <v>18882.560000000001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26030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35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8961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8851</v>
      </c>
      <c r="F13073" s="7" t="s">
        <v>31</v>
      </c>
      <c r="G13073" s="8">
        <v>3.38</v>
      </c>
      <c r="H13073" s="9">
        <v>1.4579999999999999E-2</v>
      </c>
      <c r="I13073" s="10">
        <v>17983.41</v>
      </c>
      <c r="J13073" s="11"/>
      <c r="K13073" s="7"/>
      <c r="L13073" s="12">
        <v>15</v>
      </c>
      <c r="M13073" s="11"/>
      <c r="N13073" s="38">
        <f>I13073*(100-$B$4)*(100-$B$5)/10000</f>
        <v>17983.41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26039</v>
      </c>
      <c r="B13074" s="7" t="s">
        <v>26040</v>
      </c>
      <c r="C13074" s="7" t="s">
        <v>7802</v>
      </c>
      <c r="D13074" s="7" t="s">
        <v>29</v>
      </c>
      <c r="E13074" s="7" t="s">
        <v>26041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26041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35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26071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26072</v>
      </c>
      <c r="B13089" s="7" t="s">
        <v>26073</v>
      </c>
      <c r="C13089" s="7" t="s">
        <v>113</v>
      </c>
      <c r="D13089" s="7" t="s">
        <v>29</v>
      </c>
      <c r="E13089" s="7" t="s">
        <v>7806</v>
      </c>
      <c r="F13089" s="7" t="s">
        <v>31</v>
      </c>
      <c r="G13089" s="8">
        <v>4.0999999999999996</v>
      </c>
      <c r="H13089" s="9">
        <v>1.992E-2</v>
      </c>
      <c r="I13089" s="10">
        <v>22092.080000000002</v>
      </c>
      <c r="J13089" s="11"/>
      <c r="K13089" s="7"/>
      <c r="L13089" s="12">
        <v>15</v>
      </c>
      <c r="M13089" s="11"/>
      <c r="N13089" s="38">
        <f>I13089*(100-$B$4)*(100-$B$5)/10000</f>
        <v>22092.080000000002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0.11899999999999999</v>
      </c>
      <c r="H13093" s="9">
        <v>1.8000000000000001E-4</v>
      </c>
      <c r="I13093" s="10">
        <v>1544.48</v>
      </c>
      <c r="J13093" s="11"/>
      <c r="K13093" s="7"/>
      <c r="L13093" s="12">
        <v>7</v>
      </c>
      <c r="M13093" s="11"/>
      <c r="N13093" s="38">
        <f>I13093*(100-$B$4)*(100-$B$5)/10000</f>
        <v>1544.48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11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0.154</v>
      </c>
      <c r="H13094" s="9">
        <v>2.7700000000000001E-4</v>
      </c>
      <c r="I13094" s="10">
        <v>1765.88</v>
      </c>
      <c r="J13094" s="12">
        <v>2</v>
      </c>
      <c r="K13094" s="7"/>
      <c r="L13094" s="12">
        <v>7</v>
      </c>
      <c r="M13094" s="11"/>
      <c r="N13094" s="38">
        <f>I13094*(100-$B$4)*(100-$B$5)/10000</f>
        <v>1765.88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23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0.2</v>
      </c>
      <c r="H13095" s="9">
        <v>2.0000000000000001E-4</v>
      </c>
      <c r="I13095" s="10">
        <v>2014.94</v>
      </c>
      <c r="J13095" s="11"/>
      <c r="K13095" s="7"/>
      <c r="L13095" s="12">
        <v>7</v>
      </c>
      <c r="M13095" s="11"/>
      <c r="N13095" s="38">
        <f>I13095*(100-$B$4)*(100-$B$5)/10000</f>
        <v>2014.94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10978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10978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10978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1"/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2">
        <v>33</v>
      </c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3.93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47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35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10978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10978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10978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10978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11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31</v>
      </c>
      <c r="G13232" s="8">
        <v>1.0999999999999999E-2</v>
      </c>
      <c r="H13232" s="9">
        <v>2.4000000000000001E-5</v>
      </c>
      <c r="I13232" s="13">
        <v>225.15</v>
      </c>
      <c r="J13232" s="11"/>
      <c r="K13232" s="7"/>
      <c r="L13232" s="12">
        <v>7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</v>
      </c>
      <c r="H13234" s="9">
        <v>1.9799999999999999E-4</v>
      </c>
      <c r="I13234" s="13">
        <v>225.15</v>
      </c>
      <c r="J13234" s="12">
        <v>46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0.184</v>
      </c>
      <c r="H13235" s="9">
        <v>1.84E-4</v>
      </c>
      <c r="I13235" s="13">
        <v>225.15</v>
      </c>
      <c r="J13235" s="12">
        <v>1</v>
      </c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79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79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79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79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25730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25730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25730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25730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25730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25730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25730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25730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432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675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6606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24483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6606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24483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25856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7922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7922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25856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25856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7922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2030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6756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7316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24557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7316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7316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10978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10978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10978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15634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1"/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26632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2">
        <v>9</v>
      </c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26632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53</v>
      </c>
      <c r="G13396" s="8">
        <v>0.151</v>
      </c>
      <c r="H13396" s="9">
        <v>0</v>
      </c>
      <c r="I13396" s="10">
        <v>1099.4000000000001</v>
      </c>
      <c r="J13396" s="11"/>
      <c r="K13396" s="7"/>
      <c r="L13396" s="12">
        <v>15</v>
      </c>
      <c r="M13396" s="11"/>
      <c r="N13396" s="38">
        <f>I13396*(100-$B$4)*(100-$B$5)/10000</f>
        <v>1099.4000000000001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0.18</v>
      </c>
      <c r="H13397" s="9">
        <v>1.44E-4</v>
      </c>
      <c r="I13397" s="13">
        <v>506.21</v>
      </c>
      <c r="J13397" s="12">
        <v>12</v>
      </c>
      <c r="K13397" s="7"/>
      <c r="L13397" s="12">
        <v>15</v>
      </c>
      <c r="M13397" s="11"/>
      <c r="N13397" s="38">
        <f>I13397*(100-$B$4)*(100-$B$5)/10000</f>
        <v>506.21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9.5000000000000001E-2</v>
      </c>
      <c r="H13399" s="9">
        <v>1.6200000000000001E-4</v>
      </c>
      <c r="I13399" s="13">
        <v>479.57</v>
      </c>
      <c r="J13399" s="12">
        <v>1</v>
      </c>
      <c r="K13399" s="7"/>
      <c r="L13399" s="12">
        <v>15</v>
      </c>
      <c r="M13399" s="11"/>
      <c r="N13399" s="38">
        <f>I13399*(100-$B$4)*(100-$B$5)/10000</f>
        <v>479.57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5.2999999999999999E-2</v>
      </c>
      <c r="H13400" s="9">
        <v>8.8999999999999995E-4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7220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7220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9322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26757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26754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26762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26762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26757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58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26762</v>
      </c>
      <c r="F13461" s="7" t="s">
        <v>31</v>
      </c>
      <c r="G13461" s="8">
        <v>0.45</v>
      </c>
      <c r="H13461" s="9">
        <v>3.8400000000000001E-4</v>
      </c>
      <c r="I13461" s="10">
        <v>3487.7</v>
      </c>
      <c r="J13461" s="11"/>
      <c r="K13461" s="7"/>
      <c r="L13461" s="11"/>
      <c r="M13461" s="11"/>
      <c r="N13461" s="38">
        <f>I13461*(100-$B$4)*(100-$B$5)/10000</f>
        <v>3487.7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7885.24</v>
      </c>
      <c r="J13462" s="11"/>
      <c r="K13462" s="7"/>
      <c r="L13462" s="11"/>
      <c r="M13462" s="11"/>
      <c r="N13462" s="38">
        <f>I13462*(100-$B$4)*(100-$B$5)/10000</f>
        <v>7885.24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26757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58</v>
      </c>
      <c r="F13464" s="7" t="s">
        <v>31</v>
      </c>
      <c r="G13464" s="8">
        <v>0.32400000000000001</v>
      </c>
      <c r="H13464" s="9">
        <v>6.69E-4</v>
      </c>
      <c r="I13464" s="10">
        <v>9856.5499999999993</v>
      </c>
      <c r="J13464" s="11"/>
      <c r="K13464" s="7"/>
      <c r="L13464" s="11"/>
      <c r="M13464" s="11"/>
      <c r="N13464" s="38">
        <f>I13464*(100-$B$4)*(100-$B$5)/10000</f>
        <v>9856.5499999999993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26801</v>
      </c>
      <c r="B13471" s="7" t="s">
        <v>26802</v>
      </c>
      <c r="C13471" s="7" t="s">
        <v>57</v>
      </c>
      <c r="D13471" s="7" t="s">
        <v>29</v>
      </c>
      <c r="E13471" s="7" t="s">
        <v>26790</v>
      </c>
      <c r="F13471" s="7" t="s">
        <v>31</v>
      </c>
      <c r="G13471" s="8">
        <v>0.32400000000000001</v>
      </c>
      <c r="H13471" s="9">
        <v>6.69E-4</v>
      </c>
      <c r="I13471" s="10">
        <v>9856.5499999999993</v>
      </c>
      <c r="J13471" s="11"/>
      <c r="K13471" s="7"/>
      <c r="L13471" s="11"/>
      <c r="M13471" s="11"/>
      <c r="N13471" s="38">
        <f>I13471*(100-$B$4)*(100-$B$5)/10000</f>
        <v>9856.5499999999993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57</v>
      </c>
      <c r="D13472" s="7" t="s">
        <v>29</v>
      </c>
      <c r="E13472" s="7" t="s">
        <v>58</v>
      </c>
      <c r="F13472" s="7" t="s">
        <v>31</v>
      </c>
      <c r="G13472" s="8">
        <v>0.45</v>
      </c>
      <c r="H13472" s="9">
        <v>3.8400000000000001E-4</v>
      </c>
      <c r="I13472" s="10">
        <v>3487.7</v>
      </c>
      <c r="J13472" s="11"/>
      <c r="K13472" s="7"/>
      <c r="L13472" s="11"/>
      <c r="M13472" s="11"/>
      <c r="N13472" s="38">
        <f>I13472*(100-$B$4)*(100-$B$5)/10000</f>
        <v>3487.7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57</v>
      </c>
      <c r="D13474" s="7" t="s">
        <v>29</v>
      </c>
      <c r="E13474" s="7" t="s">
        <v>22352</v>
      </c>
      <c r="F13474" s="7" t="s">
        <v>31</v>
      </c>
      <c r="G13474" s="8">
        <v>0.45</v>
      </c>
      <c r="H13474" s="9">
        <v>3.8400000000000001E-4</v>
      </c>
      <c r="I13474" s="10">
        <v>7278.68</v>
      </c>
      <c r="J13474" s="11"/>
      <c r="K13474" s="7"/>
      <c r="L13474" s="11"/>
      <c r="M13474" s="11"/>
      <c r="N13474" s="38">
        <f>I13474*(100-$B$4)*(100-$B$5)/10000</f>
        <v>7278.68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26809</v>
      </c>
      <c r="B13475" s="7" t="s">
        <v>26810</v>
      </c>
      <c r="C13475" s="7" t="s">
        <v>57</v>
      </c>
      <c r="D13475" s="7" t="s">
        <v>29</v>
      </c>
      <c r="E13475" s="7" t="s">
        <v>26762</v>
      </c>
      <c r="F13475" s="7" t="s">
        <v>31</v>
      </c>
      <c r="G13475" s="8">
        <v>0.32400000000000001</v>
      </c>
      <c r="H13475" s="9">
        <v>6.69E-4</v>
      </c>
      <c r="I13475" s="10">
        <v>6672.13</v>
      </c>
      <c r="J13475" s="11"/>
      <c r="K13475" s="7"/>
      <c r="L13475" s="11"/>
      <c r="M13475" s="11"/>
      <c r="N13475" s="38">
        <f>I13475*(100-$B$4)*(100-$B$5)/10000</f>
        <v>6672.13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26811</v>
      </c>
      <c r="B13476" s="7" t="s">
        <v>26812</v>
      </c>
      <c r="C13476" s="7" t="s">
        <v>57</v>
      </c>
      <c r="D13476" s="7" t="s">
        <v>29</v>
      </c>
      <c r="E13476" s="7" t="s">
        <v>26813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26813</v>
      </c>
      <c r="F13478" s="7" t="s">
        <v>31</v>
      </c>
      <c r="G13478" s="8">
        <v>0.32400000000000001</v>
      </c>
      <c r="H13478" s="9">
        <v>6.69E-4</v>
      </c>
      <c r="I13478" s="10">
        <v>7885.24</v>
      </c>
      <c r="J13478" s="11"/>
      <c r="K13478" s="7"/>
      <c r="L13478" s="11"/>
      <c r="M13478" s="11"/>
      <c r="N13478" s="38">
        <f>I13478*(100-$B$4)*(100-$B$5)/10000</f>
        <v>7885.24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26771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26771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26852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240</v>
      </c>
      <c r="D13495" s="7" t="s">
        <v>29</v>
      </c>
      <c r="E13495" s="7" t="s">
        <v>225</v>
      </c>
      <c r="F13495" s="7" t="s">
        <v>31</v>
      </c>
      <c r="G13495" s="8">
        <v>0.32400000000000001</v>
      </c>
      <c r="H13495" s="9">
        <v>6.69E-4</v>
      </c>
      <c r="I13495" s="10">
        <v>5004.09</v>
      </c>
      <c r="J13495" s="11"/>
      <c r="K13495" s="7"/>
      <c r="L13495" s="11"/>
      <c r="M13495" s="11"/>
      <c r="N13495" s="38">
        <f>I13495*(100-$B$4)*(100-$B$5)/10000</f>
        <v>5004.09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26852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3601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4245.8999999999996</v>
      </c>
      <c r="J13499" s="11"/>
      <c r="K13499" s="7"/>
      <c r="L13499" s="11"/>
      <c r="M13499" s="11"/>
      <c r="N13499" s="38">
        <f>I13499*(100-$B$4)*(100-$B$5)/10000</f>
        <v>4245.8999999999996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65</v>
      </c>
      <c r="F13506" s="7" t="s">
        <v>31</v>
      </c>
      <c r="G13506" s="8">
        <v>0.32400000000000001</v>
      </c>
      <c r="H13506" s="9">
        <v>6.69E-4</v>
      </c>
      <c r="I13506" s="10">
        <v>6368.85</v>
      </c>
      <c r="J13506" s="11"/>
      <c r="K13506" s="7"/>
      <c r="L13506" s="11"/>
      <c r="M13506" s="11"/>
      <c r="N13506" s="38">
        <f>I13506*(100-$B$4)*(100-$B$5)/10000</f>
        <v>6368.85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380</v>
      </c>
      <c r="F13509" s="7" t="s">
        <v>31</v>
      </c>
      <c r="G13509" s="8">
        <v>0.45</v>
      </c>
      <c r="H13509" s="9">
        <v>3.8400000000000001E-4</v>
      </c>
      <c r="I13509" s="10">
        <v>4245.8999999999996</v>
      </c>
      <c r="J13509" s="11"/>
      <c r="K13509" s="7"/>
      <c r="L13509" s="11"/>
      <c r="M13509" s="11"/>
      <c r="N13509" s="38">
        <f>I13509*(100-$B$4)*(100-$B$5)/10000</f>
        <v>4245.8999999999996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26884</v>
      </c>
      <c r="F13510" s="7" t="s">
        <v>31</v>
      </c>
      <c r="G13510" s="8">
        <v>0.45</v>
      </c>
      <c r="H13510" s="9">
        <v>3.8400000000000001E-4</v>
      </c>
      <c r="I13510" s="10">
        <v>9704.91</v>
      </c>
      <c r="J13510" s="11"/>
      <c r="K13510" s="7"/>
      <c r="L13510" s="11"/>
      <c r="M13510" s="11"/>
      <c r="N13510" s="38">
        <f>I13510*(100-$B$4)*(100-$B$5)/10000</f>
        <v>9704.91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241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26832</v>
      </c>
      <c r="F13520" s="7" t="s">
        <v>31</v>
      </c>
      <c r="G13520" s="8">
        <v>0.32400000000000001</v>
      </c>
      <c r="H13520" s="9">
        <v>6.69E-4</v>
      </c>
      <c r="I13520" s="10">
        <v>12434.42</v>
      </c>
      <c r="J13520" s="11"/>
      <c r="K13520" s="7"/>
      <c r="L13520" s="11"/>
      <c r="M13520" s="11"/>
      <c r="N13520" s="38">
        <f>I13520*(100-$B$4)*(100-$B$5)/10000</f>
        <v>12434.42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158</v>
      </c>
      <c r="F13521" s="7" t="s">
        <v>31</v>
      </c>
      <c r="G13521" s="8">
        <v>0.32400000000000001</v>
      </c>
      <c r="H13521" s="9">
        <v>6.69E-4</v>
      </c>
      <c r="I13521" s="10">
        <v>7885.24</v>
      </c>
      <c r="J13521" s="11"/>
      <c r="K13521" s="7"/>
      <c r="L13521" s="11"/>
      <c r="M13521" s="11"/>
      <c r="N13521" s="38">
        <f>I13521*(100-$B$4)*(100-$B$5)/10000</f>
        <v>7885.24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241</v>
      </c>
      <c r="F13522" s="7" t="s">
        <v>31</v>
      </c>
      <c r="G13522" s="8">
        <v>0.45</v>
      </c>
      <c r="H13522" s="9">
        <v>3.8400000000000001E-4</v>
      </c>
      <c r="I13522" s="10">
        <v>5459.01</v>
      </c>
      <c r="J13522" s="11"/>
      <c r="K13522" s="7"/>
      <c r="L13522" s="11"/>
      <c r="M13522" s="11"/>
      <c r="N13522" s="38">
        <f>I13522*(100-$B$4)*(100-$B$5)/10000</f>
        <v>5459.01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398</v>
      </c>
      <c r="F13523" s="7" t="s">
        <v>31</v>
      </c>
      <c r="G13523" s="8">
        <v>0.45</v>
      </c>
      <c r="H13523" s="9">
        <v>3.8400000000000001E-4</v>
      </c>
      <c r="I13523" s="10">
        <v>5459.01</v>
      </c>
      <c r="J13523" s="11"/>
      <c r="K13523" s="7"/>
      <c r="L13523" s="11"/>
      <c r="M13523" s="11"/>
      <c r="N13523" s="38">
        <f>I13523*(100-$B$4)*(100-$B$5)/10000</f>
        <v>5459.01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5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158</v>
      </c>
      <c r="F13528" s="7" t="s">
        <v>31</v>
      </c>
      <c r="G13528" s="8">
        <v>0.32400000000000001</v>
      </c>
      <c r="H13528" s="9">
        <v>6.69E-4</v>
      </c>
      <c r="I13528" s="10">
        <v>12434.42</v>
      </c>
      <c r="J13528" s="11"/>
      <c r="K13528" s="7"/>
      <c r="L13528" s="11"/>
      <c r="M13528" s="11"/>
      <c r="N13528" s="38">
        <f>I13528*(100-$B$4)*(100-$B$5)/10000</f>
        <v>12434.42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26938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26941</v>
      </c>
      <c r="B13535" s="7" t="s">
        <v>26942</v>
      </c>
      <c r="C13535" s="7" t="s">
        <v>28</v>
      </c>
      <c r="D13535" s="7" t="s">
        <v>29</v>
      </c>
      <c r="E13535" s="7" t="s">
        <v>26943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26943</v>
      </c>
      <c r="F13536" s="7" t="s">
        <v>31</v>
      </c>
      <c r="G13536" s="8">
        <v>0.32400000000000001</v>
      </c>
      <c r="H13536" s="9">
        <v>6.69E-4</v>
      </c>
      <c r="I13536" s="10">
        <v>6520.49</v>
      </c>
      <c r="J13536" s="11"/>
      <c r="K13536" s="7"/>
      <c r="L13536" s="11"/>
      <c r="M13536" s="11"/>
      <c r="N13536" s="38">
        <f>I13536*(100-$B$4)*(100-$B$5)/10000</f>
        <v>6520.49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26956</v>
      </c>
      <c r="F13541" s="7" t="s">
        <v>31</v>
      </c>
      <c r="G13541" s="8">
        <v>0.45</v>
      </c>
      <c r="H13541" s="9">
        <v>3.8400000000000001E-4</v>
      </c>
      <c r="I13541" s="10">
        <v>7581.96</v>
      </c>
      <c r="J13541" s="11"/>
      <c r="K13541" s="7"/>
      <c r="L13541" s="11"/>
      <c r="M13541" s="11"/>
      <c r="N13541" s="38">
        <f>I13541*(100-$B$4)*(100-$B$5)/10000</f>
        <v>7581.96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26957</v>
      </c>
      <c r="B13542" s="7" t="s">
        <v>26958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26956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73</v>
      </c>
      <c r="F13544" s="7" t="s">
        <v>31</v>
      </c>
      <c r="G13544" s="8">
        <v>0.45</v>
      </c>
      <c r="H13544" s="9">
        <v>5.71E-4</v>
      </c>
      <c r="I13544" s="10">
        <v>7430.32</v>
      </c>
      <c r="J13544" s="11"/>
      <c r="K13544" s="7"/>
      <c r="L13544" s="11"/>
      <c r="M13544" s="11"/>
      <c r="N13544" s="38">
        <f>I13544*(100-$B$4)*(100-$B$5)/10000</f>
        <v>7430.32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313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2956.97</v>
      </c>
      <c r="J13550" s="11"/>
      <c r="K13550" s="7"/>
      <c r="L13550" s="11"/>
      <c r="M13550" s="11"/>
      <c r="N13550" s="38">
        <f>I13550*(100-$B$4)*(100-$B$5)/10000</f>
        <v>2956.97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4549.18</v>
      </c>
      <c r="J13553" s="11"/>
      <c r="K13553" s="7"/>
      <c r="L13553" s="11"/>
      <c r="M13553" s="11"/>
      <c r="N13553" s="38">
        <f>I13553*(100-$B$4)*(100-$B$5)/10000</f>
        <v>4549.18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1.4</v>
      </c>
      <c r="H13556" s="9">
        <v>2E-3</v>
      </c>
      <c r="I13556" s="10">
        <v>4549.18</v>
      </c>
      <c r="J13556" s="11"/>
      <c r="K13556" s="7"/>
      <c r="L13556" s="11"/>
      <c r="M13556" s="11"/>
      <c r="N13556" s="38">
        <f>I13556*(100-$B$4)*(100-$B$5)/10000</f>
        <v>4549.18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9098.35</v>
      </c>
      <c r="J13557" s="11"/>
      <c r="K13557" s="7"/>
      <c r="L13557" s="11"/>
      <c r="M13557" s="11"/>
      <c r="N13557" s="38">
        <f>I13557*(100-$B$4)*(100-$B$5)/10000</f>
        <v>9098.35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1.2</v>
      </c>
      <c r="H13558" s="9">
        <v>2E-3</v>
      </c>
      <c r="I13558" s="10">
        <v>6368.85</v>
      </c>
      <c r="J13558" s="11"/>
      <c r="K13558" s="7"/>
      <c r="L13558" s="11"/>
      <c r="M13558" s="11"/>
      <c r="N13558" s="38">
        <f>I13558*(100-$B$4)*(100-$B$5)/10000</f>
        <v>6368.85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9098.35</v>
      </c>
      <c r="J13559" s="11"/>
      <c r="K13559" s="7"/>
      <c r="L13559" s="11"/>
      <c r="M13559" s="11"/>
      <c r="N13559" s="38">
        <f>I13559*(100-$B$4)*(100-$B$5)/10000</f>
        <v>9098.35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</v>
      </c>
      <c r="H13564" s="9">
        <v>2E-3</v>
      </c>
      <c r="I13564" s="10">
        <v>2274.59</v>
      </c>
      <c r="J13564" s="11"/>
      <c r="K13564" s="7"/>
      <c r="L13564" s="11"/>
      <c r="M13564" s="11"/>
      <c r="N13564" s="38">
        <f>I13564*(100-$B$4)*(100-$B$5)/10000</f>
        <v>2274.59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3411.88</v>
      </c>
      <c r="J13565" s="11"/>
      <c r="K13565" s="7"/>
      <c r="L13565" s="11"/>
      <c r="M13565" s="11"/>
      <c r="N13565" s="38">
        <f>I13565*(100-$B$4)*(100-$B$5)/10000</f>
        <v>3411.88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6368.85</v>
      </c>
      <c r="J13566" s="11"/>
      <c r="K13566" s="7"/>
      <c r="L13566" s="11"/>
      <c r="M13566" s="11"/>
      <c r="N13566" s="38">
        <f>I13566*(100-$B$4)*(100-$B$5)/10000</f>
        <v>6368.85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4245.8999999999996</v>
      </c>
      <c r="J13567" s="11"/>
      <c r="K13567" s="7"/>
      <c r="L13567" s="11"/>
      <c r="M13567" s="11"/>
      <c r="N13567" s="38">
        <f>I13567*(100-$B$4)*(100-$B$5)/10000</f>
        <v>4245.8999999999996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3942.62</v>
      </c>
      <c r="J13568" s="11"/>
      <c r="K13568" s="7"/>
      <c r="L13568" s="11"/>
      <c r="M13568" s="11"/>
      <c r="N13568" s="38">
        <f>I13568*(100-$B$4)*(100-$B$5)/10000</f>
        <v>3942.62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6823.77</v>
      </c>
      <c r="J13569" s="11"/>
      <c r="K13569" s="7"/>
      <c r="L13569" s="11"/>
      <c r="M13569" s="11"/>
      <c r="N13569" s="38">
        <f>I13569*(100-$B$4)*(100-$B$5)/10000</f>
        <v>6823.77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1.2</v>
      </c>
      <c r="H13570" s="9">
        <v>2E-3</v>
      </c>
      <c r="I13570" s="10">
        <v>3411.88</v>
      </c>
      <c r="J13570" s="11"/>
      <c r="K13570" s="7"/>
      <c r="L13570" s="11"/>
      <c r="M13570" s="11"/>
      <c r="N13570" s="38">
        <f>I13570*(100-$B$4)*(100-$B$5)/10000</f>
        <v>3411.88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</v>
      </c>
      <c r="H13571" s="9">
        <v>2E-3</v>
      </c>
      <c r="I13571" s="10">
        <v>4245.8999999999996</v>
      </c>
      <c r="J13571" s="11"/>
      <c r="K13571" s="7"/>
      <c r="L13571" s="11"/>
      <c r="M13571" s="11"/>
      <c r="N13571" s="38">
        <f>I13571*(100-$B$4)*(100-$B$5)/10000</f>
        <v>4245.8999999999996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1.4</v>
      </c>
      <c r="H13572" s="9">
        <v>2E-3</v>
      </c>
      <c r="I13572" s="10">
        <v>8491.7999999999993</v>
      </c>
      <c r="J13572" s="11"/>
      <c r="K13572" s="7"/>
      <c r="L13572" s="11"/>
      <c r="M13572" s="11"/>
      <c r="N13572" s="38">
        <f>I13572*(100-$B$4)*(100-$B$5)/10000</f>
        <v>8491.7999999999993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1971.31</v>
      </c>
      <c r="J13573" s="11"/>
      <c r="K13573" s="7"/>
      <c r="L13573" s="11"/>
      <c r="M13573" s="11"/>
      <c r="N13573" s="38">
        <f>I13573*(100-$B$4)*(100-$B$5)/10000</f>
        <v>1971.31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9856.5499999999993</v>
      </c>
      <c r="J13575" s="11"/>
      <c r="K13575" s="7"/>
      <c r="L13575" s="11"/>
      <c r="M13575" s="11"/>
      <c r="N13575" s="38">
        <f>I13575*(100-$B$4)*(100-$B$5)/10000</f>
        <v>9856.5499999999993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7581.96</v>
      </c>
      <c r="J13576" s="11"/>
      <c r="K13576" s="7"/>
      <c r="L13576" s="11"/>
      <c r="M13576" s="11"/>
      <c r="N13576" s="38">
        <f>I13576*(100-$B$4)*(100-$B$5)/10000</f>
        <v>7581.96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1364.75</v>
      </c>
      <c r="J13581" s="11"/>
      <c r="K13581" s="7"/>
      <c r="L13581" s="11"/>
      <c r="M13581" s="11"/>
      <c r="N13581" s="38">
        <f>I13581*(100-$B$4)*(100-$B$5)/10000</f>
        <v>1364.75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1213.1099999999999</v>
      </c>
      <c r="J13582" s="11"/>
      <c r="K13582" s="7"/>
      <c r="L13582" s="11"/>
      <c r="M13582" s="11"/>
      <c r="N13582" s="38">
        <f>I13582*(100-$B$4)*(100-$B$5)/10000</f>
        <v>1213.1099999999999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9856.5499999999993</v>
      </c>
      <c r="J13583" s="11"/>
      <c r="K13583" s="7"/>
      <c r="L13583" s="11"/>
      <c r="M13583" s="11"/>
      <c r="N13583" s="38">
        <f>I13583*(100-$B$4)*(100-$B$5)/10000</f>
        <v>9856.5499999999993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23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1137.29</v>
      </c>
      <c r="J13588" s="11"/>
      <c r="K13588" s="7"/>
      <c r="L13588" s="11"/>
      <c r="M13588" s="11"/>
      <c r="N13588" s="38">
        <f>I13588*(100-$B$4)*(100-$B$5)/10000</f>
        <v>1137.29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1213.1099999999999</v>
      </c>
      <c r="J13589" s="11"/>
      <c r="K13589" s="7"/>
      <c r="L13589" s="11"/>
      <c r="M13589" s="11"/>
      <c r="N13589" s="38">
        <f>I13589*(100-$B$4)*(100-$B$5)/10000</f>
        <v>1213.1099999999999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682.38</v>
      </c>
      <c r="J13590" s="11"/>
      <c r="K13590" s="7"/>
      <c r="L13590" s="11"/>
      <c r="M13590" s="11"/>
      <c r="N13590" s="38">
        <f>I13590*(100-$B$4)*(100-$B$5)/10000</f>
        <v>682.38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1213.1099999999999</v>
      </c>
      <c r="J13596" s="11"/>
      <c r="K13596" s="7"/>
      <c r="L13596" s="11"/>
      <c r="M13596" s="11"/>
      <c r="N13596" s="38">
        <f>I13596*(100-$B$4)*(100-$B$5)/10000</f>
        <v>1213.1099999999999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0.1</v>
      </c>
      <c r="H13597" s="9">
        <v>1E-3</v>
      </c>
      <c r="I13597" s="13">
        <v>303.27999999999997</v>
      </c>
      <c r="J13597" s="11"/>
      <c r="K13597" s="7"/>
      <c r="L13597" s="11"/>
      <c r="M13597" s="11"/>
      <c r="N13597" s="38">
        <f>I13597*(100-$B$4)*(100-$B$5)/10000</f>
        <v>303.27999999999997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1819.67</v>
      </c>
      <c r="J13600" s="11"/>
      <c r="K13600" s="7"/>
      <c r="L13600" s="11"/>
      <c r="M13600" s="11"/>
      <c r="N13600" s="38">
        <f>I13600*(100-$B$4)*(100-$B$5)/10000</f>
        <v>1819.67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0">
        <v>1516.39</v>
      </c>
      <c r="J13603" s="11"/>
      <c r="K13603" s="7"/>
      <c r="L13603" s="11"/>
      <c r="M13603" s="11"/>
      <c r="N13603" s="38">
        <f>I13603*(100-$B$4)*(100-$B$5)/10000</f>
        <v>1516.39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3">
        <v>909.84</v>
      </c>
      <c r="J13604" s="11"/>
      <c r="K13604" s="7"/>
      <c r="L13604" s="11"/>
      <c r="M13604" s="11"/>
      <c r="N13604" s="38">
        <f>I13604*(100-$B$4)*(100-$B$5)/10000</f>
        <v>909.84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909.84</v>
      </c>
      <c r="J13607" s="11"/>
      <c r="K13607" s="7"/>
      <c r="L13607" s="11"/>
      <c r="M13607" s="11"/>
      <c r="N13607" s="38">
        <f>I13607*(100-$B$4)*(100-$B$5)/10000</f>
        <v>909.84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35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303.27999999999997</v>
      </c>
      <c r="J13608" s="11"/>
      <c r="K13608" s="7"/>
      <c r="L13608" s="11"/>
      <c r="M13608" s="11"/>
      <c r="N13608" s="38">
        <f>I13608*(100-$B$4)*(100-$B$5)/10000</f>
        <v>303.27999999999997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27550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27550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48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27547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27547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27547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27547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27550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27550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27550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27547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20793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27547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27547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27547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27547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6870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40</v>
      </c>
      <c r="F13898" s="7" t="s">
        <v>31</v>
      </c>
      <c r="G13898" s="8">
        <v>11.3</v>
      </c>
      <c r="H13898" s="9">
        <v>0.109233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6870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27673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349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349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7779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27696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27697</v>
      </c>
      <c r="B13925" s="7" t="s">
        <v>27698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27696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10088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11071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10088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11071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10088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10088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7900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7900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27725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7900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7900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21172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13.5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2008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20793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20793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2008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27673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349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27696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27696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11071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10088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10088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11071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10088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10088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27725</v>
      </c>
      <c r="F13985" s="7" t="s">
        <v>31</v>
      </c>
      <c r="G13985" s="8">
        <v>13.25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7900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7900</v>
      </c>
      <c r="F13987" s="7" t="s">
        <v>31</v>
      </c>
      <c r="G13987" s="8">
        <v>11.3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7900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7900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9444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9444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8889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2065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8889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10088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10088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25946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25946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25946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27880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27881</v>
      </c>
      <c r="B14017" s="7" t="s">
        <v>27882</v>
      </c>
      <c r="C14017" s="7" t="s">
        <v>13105</v>
      </c>
      <c r="D14017" s="7" t="s">
        <v>35</v>
      </c>
      <c r="E14017" s="7" t="s">
        <v>27880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8017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27880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26041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26041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26071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26071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26071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8889</v>
      </c>
      <c r="F14047" s="7" t="s">
        <v>31</v>
      </c>
      <c r="G14047" s="8">
        <v>25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8889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10088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10088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20834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25946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13220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25946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25946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13220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8017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27880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27880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27880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26041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26041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27908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269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26071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27919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26071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26071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2030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349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349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28055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12379</v>
      </c>
      <c r="D14105" s="7" t="s">
        <v>35</v>
      </c>
      <c r="E14105" s="7" t="s">
        <v>7760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28055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7760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25804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25804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8401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8401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731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44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7316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713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7316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713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7707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7707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20834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6332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2998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34</v>
      </c>
      <c r="D14161" s="7" t="s">
        <v>35</v>
      </c>
      <c r="E14161" s="7" t="s">
        <v>28173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28173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6619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445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2003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36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833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702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833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7897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9322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7897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9322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352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25730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352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25730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25730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1509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29</v>
      </c>
      <c r="E14198" s="7" t="s">
        <v>28249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1509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28173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28173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48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2065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7897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7897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9322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25730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25730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28249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28249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680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6606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26154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731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7656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28364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29</v>
      </c>
      <c r="E14258" s="7" t="s">
        <v>7917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7917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28364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9444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9592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25946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25946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10088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10088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9881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13042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28072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8961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28364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7917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28364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25946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20137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25946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9881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13042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28072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8961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10978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10978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20"/>
      <c r="K14344" s="15"/>
      <c r="L14344" s="19">
        <v>15</v>
      </c>
      <c r="M14344" s="20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20"/>
      <c r="K14345" s="15"/>
      <c r="L14345" s="19">
        <v>15</v>
      </c>
      <c r="M14345" s="20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20"/>
      <c r="K14346" s="15"/>
      <c r="L14346" s="19">
        <v>15</v>
      </c>
      <c r="M14346" s="20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12189.98</v>
      </c>
      <c r="J14348" s="11"/>
      <c r="K14348" s="7"/>
      <c r="L14348" s="12">
        <v>15</v>
      </c>
      <c r="M14348" s="11"/>
      <c r="N14348" s="38">
        <f>I14348*(100-$B$4)*(100-$B$5)/10000</f>
        <v>12189.98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10043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10043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1.18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1.17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20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20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2">
        <v>1</v>
      </c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1"/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0.158</v>
      </c>
      <c r="H14416" s="9">
        <v>1.2960000000000001E-3</v>
      </c>
      <c r="I14416" s="10">
        <v>2841.22</v>
      </c>
      <c r="J14416" s="12">
        <v>640</v>
      </c>
      <c r="K14416" s="7"/>
      <c r="L14416" s="11"/>
      <c r="M14416" s="11"/>
      <c r="N14416" s="38">
        <f>I14416*(100-$B$4)*(100-$B$5)/10000</f>
        <v>2841.22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0.20300000000000001</v>
      </c>
      <c r="H14417" s="9">
        <v>1.1999999999999999E-3</v>
      </c>
      <c r="I14417" s="10">
        <v>2066.37</v>
      </c>
      <c r="J14417" s="12">
        <v>305</v>
      </c>
      <c r="K14417" s="7"/>
      <c r="L14417" s="11"/>
      <c r="M14417" s="11"/>
      <c r="N14417" s="38">
        <f>I14417*(100-$B$4)*(100-$B$5)/10000</f>
        <v>2066.37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0.17699999999999999</v>
      </c>
      <c r="H14418" s="9">
        <v>1.14E-3</v>
      </c>
      <c r="I14418" s="10">
        <v>1786.53</v>
      </c>
      <c r="J14418" s="12">
        <v>310</v>
      </c>
      <c r="K14418" s="7"/>
      <c r="L14418" s="11"/>
      <c r="M14418" s="11"/>
      <c r="N14418" s="38">
        <f>I14418*(100-$B$4)*(100-$B$5)/10000</f>
        <v>1786.53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6.8000000000000005E-4</v>
      </c>
      <c r="I14422" s="10">
        <v>1291.51</v>
      </c>
      <c r="J14422" s="12">
        <v>5</v>
      </c>
      <c r="K14422" s="7"/>
      <c r="L14422" s="12">
        <v>15</v>
      </c>
      <c r="M14422" s="11"/>
      <c r="N14422" s="38">
        <f>I14422*(100-$B$4)*(100-$B$5)/10000</f>
        <v>1291.51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7.5600000000000005E-4</v>
      </c>
      <c r="I14423" s="10">
        <v>1356.1</v>
      </c>
      <c r="J14423" s="11"/>
      <c r="K14423" s="7"/>
      <c r="L14423" s="12">
        <v>15</v>
      </c>
      <c r="M14423" s="11"/>
      <c r="N14423" s="38">
        <f>I14423*(100-$B$4)*(100-$B$5)/10000</f>
        <v>1356.1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0.09</v>
      </c>
      <c r="H14424" s="9">
        <v>4.64E-4</v>
      </c>
      <c r="I14424" s="13">
        <v>882.52</v>
      </c>
      <c r="J14424" s="12">
        <v>71</v>
      </c>
      <c r="K14424" s="7"/>
      <c r="L14424" s="11"/>
      <c r="M14424" s="11"/>
      <c r="N14424" s="38">
        <f>I14424*(100-$B$4)*(100-$B$5)/10000</f>
        <v>882.52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0.1</v>
      </c>
      <c r="H14425" s="9">
        <v>4.2000000000000002E-4</v>
      </c>
      <c r="I14425" s="13">
        <v>860.99</v>
      </c>
      <c r="J14425" s="11"/>
      <c r="K14425" s="7"/>
      <c r="L14425" s="12">
        <v>15</v>
      </c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0.129</v>
      </c>
      <c r="H14426" s="9">
        <v>7.5600000000000005E-4</v>
      </c>
      <c r="I14426" s="10">
        <v>1356.1</v>
      </c>
      <c r="J14426" s="12">
        <v>65</v>
      </c>
      <c r="K14426" s="7"/>
      <c r="L14426" s="11"/>
      <c r="M14426" s="11"/>
      <c r="N14426" s="38">
        <f>I14426*(100-$B$4)*(100-$B$5)/10000</f>
        <v>1356.1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0.26500000000000001</v>
      </c>
      <c r="H14427" s="9">
        <v>2.2680000000000001E-3</v>
      </c>
      <c r="I14427" s="10">
        <v>3551.55</v>
      </c>
      <c r="J14427" s="12">
        <v>251</v>
      </c>
      <c r="K14427" s="7"/>
      <c r="L14427" s="11"/>
      <c r="M14427" s="11"/>
      <c r="N14427" s="38">
        <f>I14427*(100-$B$4)*(100-$B$5)/10000</f>
        <v>3551.55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0.10299999999999999</v>
      </c>
      <c r="H14428" s="9">
        <v>4.6799999999999999E-4</v>
      </c>
      <c r="I14428" s="13">
        <v>860.99</v>
      </c>
      <c r="J14428" s="12">
        <v>535</v>
      </c>
      <c r="K14428" s="7"/>
      <c r="L14428" s="11"/>
      <c r="M14428" s="11"/>
      <c r="N14428" s="38">
        <f>I14428*(100-$B$4)*(100-$B$5)/10000</f>
        <v>860.99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</v>
      </c>
      <c r="H14429" s="9">
        <v>6.6E-4</v>
      </c>
      <c r="I14429" s="10">
        <v>1657.44</v>
      </c>
      <c r="J14429" s="12">
        <v>6</v>
      </c>
      <c r="K14429" s="7"/>
      <c r="L14429" s="12">
        <v>15</v>
      </c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6.0999999999999997E-4</v>
      </c>
      <c r="I14430" s="10">
        <v>1635.89</v>
      </c>
      <c r="J14430" s="12">
        <v>9</v>
      </c>
      <c r="K14430" s="7"/>
      <c r="L14430" s="12">
        <v>15</v>
      </c>
      <c r="M14430" s="11"/>
      <c r="N14430" s="38">
        <f>I14430*(100-$B$4)*(100-$B$5)/10000</f>
        <v>1635.89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0.09</v>
      </c>
      <c r="H14431" s="9">
        <v>3.8000000000000002E-4</v>
      </c>
      <c r="I14431" s="13">
        <v>882.52</v>
      </c>
      <c r="J14431" s="12">
        <v>39</v>
      </c>
      <c r="K14431" s="7"/>
      <c r="L14431" s="12">
        <v>15</v>
      </c>
      <c r="M14431" s="11"/>
      <c r="N14431" s="38">
        <f>I14431*(100-$B$4)*(100-$B$5)/10000</f>
        <v>882.52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0.63500000000000001</v>
      </c>
      <c r="H14432" s="9">
        <v>3.3670000000000002E-3</v>
      </c>
      <c r="I14432" s="10">
        <v>5510.31</v>
      </c>
      <c r="J14432" s="12">
        <v>229</v>
      </c>
      <c r="K14432" s="7"/>
      <c r="L14432" s="11"/>
      <c r="M14432" s="11"/>
      <c r="N14432" s="38">
        <f>I14432*(100-$B$4)*(100-$B$5)/10000</f>
        <v>5510.31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0.216</v>
      </c>
      <c r="H14433" s="9">
        <v>8.6200000000000003E-4</v>
      </c>
      <c r="I14433" s="10">
        <v>1657.44</v>
      </c>
      <c r="J14433" s="12">
        <v>712</v>
      </c>
      <c r="K14433" s="7"/>
      <c r="L14433" s="11"/>
      <c r="M14433" s="11"/>
      <c r="N14433" s="38">
        <f>I14433*(100-$B$4)*(100-$B$5)/10000</f>
        <v>1657.44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0.16300000000000001</v>
      </c>
      <c r="H14434" s="9">
        <v>1.1709999999999999E-3</v>
      </c>
      <c r="I14434" s="10">
        <v>1700.45</v>
      </c>
      <c r="J14434" s="12">
        <v>921</v>
      </c>
      <c r="K14434" s="7"/>
      <c r="L14434" s="11"/>
      <c r="M14434" s="11"/>
      <c r="N14434" s="38">
        <f>I14434*(100-$B$4)*(100-$B$5)/10000</f>
        <v>1700.45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1.61</v>
      </c>
      <c r="H14435" s="9">
        <v>6.7159999999999997E-3</v>
      </c>
      <c r="I14435" s="10">
        <v>9040.3700000000008</v>
      </c>
      <c r="J14435" s="12">
        <v>263</v>
      </c>
      <c r="K14435" s="7"/>
      <c r="L14435" s="11"/>
      <c r="M14435" s="11"/>
      <c r="N14435" s="38">
        <f>I14435*(100-$B$4)*(100-$B$5)/10000</f>
        <v>9040.3700000000008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1.085</v>
      </c>
      <c r="H14438" s="9">
        <v>5.77E-3</v>
      </c>
      <c r="I14438" s="10">
        <v>13177.16</v>
      </c>
      <c r="J14438" s="11"/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1.0900000000000001</v>
      </c>
      <c r="H14439" s="9">
        <v>5.77E-3</v>
      </c>
      <c r="I14439" s="10">
        <v>13177.16</v>
      </c>
      <c r="J14439" s="12">
        <v>174</v>
      </c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2507.9</v>
      </c>
      <c r="J14449" s="11"/>
      <c r="K14449" s="7"/>
      <c r="L14449" s="12">
        <v>10</v>
      </c>
      <c r="M14449" s="11"/>
      <c r="N14449" s="38">
        <f>I14449*(100-$B$4)*(100-$B$5)/10000</f>
        <v>2507.9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3403.56</v>
      </c>
      <c r="J14450" s="11"/>
      <c r="K14450" s="7"/>
      <c r="L14450" s="12">
        <v>10</v>
      </c>
      <c r="M14450" s="11"/>
      <c r="N14450" s="38">
        <f>I14450*(100-$B$4)*(100-$B$5)/10000</f>
        <v>3403.56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76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76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76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76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21775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21775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21775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21775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1.2350000000000001</v>
      </c>
      <c r="H14526" s="9">
        <v>1.596E-3</v>
      </c>
      <c r="I14526" s="10">
        <v>12970.86</v>
      </c>
      <c r="J14526" s="12">
        <v>9</v>
      </c>
      <c r="K14526" s="7"/>
      <c r="L14526" s="11"/>
      <c r="M14526" s="11"/>
      <c r="N14526" s="38">
        <f>I14526*(100-$B$4)*(100-$B$5)/10000</f>
        <v>12970.86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0.93500000000000005</v>
      </c>
      <c r="H14527" s="9">
        <v>1.596E-3</v>
      </c>
      <c r="I14527" s="10">
        <v>12339.48</v>
      </c>
      <c r="J14527" s="12">
        <v>14</v>
      </c>
      <c r="K14527" s="7"/>
      <c r="L14527" s="11"/>
      <c r="M14527" s="11"/>
      <c r="N14527" s="38">
        <f>I14527*(100-$B$4)*(100-$B$5)/10000</f>
        <v>12339.48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0.95</v>
      </c>
      <c r="H14529" s="9">
        <v>5.8799999999999998E-4</v>
      </c>
      <c r="I14529" s="10">
        <v>10572.7</v>
      </c>
      <c r="J14529" s="12">
        <v>10</v>
      </c>
      <c r="K14529" s="7"/>
      <c r="L14529" s="11"/>
      <c r="M14529" s="11"/>
      <c r="N14529" s="38">
        <f>I14529*(100-$B$4)*(100-$B$5)/10000</f>
        <v>10572.7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0.33400000000000002</v>
      </c>
      <c r="H14534" s="9">
        <v>4.2999999999999999E-4</v>
      </c>
      <c r="I14534" s="10">
        <v>1736.68</v>
      </c>
      <c r="J14534" s="12">
        <v>24</v>
      </c>
      <c r="K14534" s="7"/>
      <c r="L14534" s="11"/>
      <c r="M14534" s="11"/>
      <c r="N14534" s="38">
        <f>I14534*(100-$B$4)*(100-$B$5)/10000</f>
        <v>1736.68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0.76</v>
      </c>
      <c r="H14535" s="9">
        <v>1.2600000000000001E-3</v>
      </c>
      <c r="I14535" s="10">
        <v>5735.56</v>
      </c>
      <c r="J14535" s="12">
        <v>38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0.9</v>
      </c>
      <c r="H14536" s="9">
        <v>7.4899999999999999E-4</v>
      </c>
      <c r="I14536" s="10">
        <v>5735.56</v>
      </c>
      <c r="J14536" s="12">
        <v>39</v>
      </c>
      <c r="K14536" s="7"/>
      <c r="L14536" s="11"/>
      <c r="M14536" s="11"/>
      <c r="N14536" s="38">
        <f>I14536*(100-$B$4)*(100-$B$5)/10000</f>
        <v>5735.56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0.432</v>
      </c>
      <c r="H14538" s="9">
        <v>7.4899999999999999E-4</v>
      </c>
      <c r="I14538" s="10">
        <v>3303.13</v>
      </c>
      <c r="J14538" s="12">
        <v>20</v>
      </c>
      <c r="K14538" s="7"/>
      <c r="L14538" s="11"/>
      <c r="M14538" s="11"/>
      <c r="N14538" s="38">
        <f>I14538*(100-$B$4)*(100-$B$5)/10000</f>
        <v>3303.13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0.22</v>
      </c>
      <c r="H14540" s="9">
        <v>3.5E-4</v>
      </c>
      <c r="I14540" s="10">
        <v>3154.19</v>
      </c>
      <c r="J14540" s="12">
        <v>9</v>
      </c>
      <c r="K14540" s="7"/>
      <c r="L14540" s="11"/>
      <c r="M14540" s="11"/>
      <c r="N14540" s="38">
        <f>I14540*(100-$B$4)*(100-$B$5)/10000</f>
        <v>3154.19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0.41</v>
      </c>
      <c r="H14541" s="9">
        <v>5.7329999999999999E-2</v>
      </c>
      <c r="I14541" s="10">
        <v>3335.43</v>
      </c>
      <c r="J14541" s="12">
        <v>23</v>
      </c>
      <c r="K14541" s="7"/>
      <c r="L14541" s="11"/>
      <c r="M14541" s="11"/>
      <c r="N14541" s="38">
        <f>I14541*(100-$B$4)*(100-$B$5)/10000</f>
        <v>3335.43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0.63800000000000001</v>
      </c>
      <c r="H14542" s="9">
        <v>1.7099999999999999E-3</v>
      </c>
      <c r="I14542" s="10">
        <v>4346</v>
      </c>
      <c r="J14542" s="12">
        <v>24</v>
      </c>
      <c r="K14542" s="7"/>
      <c r="L14542" s="11"/>
      <c r="M14542" s="11"/>
      <c r="N14542" s="38">
        <f>I14542*(100-$B$4)*(100-$B$5)/10000</f>
        <v>4346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0.78300000000000003</v>
      </c>
      <c r="H14543" s="9">
        <v>9.6000000000000002E-4</v>
      </c>
      <c r="I14543" s="10">
        <v>5735.56</v>
      </c>
      <c r="J14543" s="12">
        <v>168</v>
      </c>
      <c r="K14543" s="7"/>
      <c r="L14543" s="11"/>
      <c r="M14543" s="11"/>
      <c r="N14543" s="38">
        <f>I14543*(100-$B$4)*(100-$B$5)/10000</f>
        <v>5735.56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0.84699999999999998</v>
      </c>
      <c r="H14544" s="9">
        <v>1.17E-3</v>
      </c>
      <c r="I14544" s="10">
        <v>7299.96</v>
      </c>
      <c r="J14544" s="12">
        <v>20</v>
      </c>
      <c r="K14544" s="7"/>
      <c r="L14544" s="11"/>
      <c r="M14544" s="11"/>
      <c r="N14544" s="38">
        <f>I14544*(100-$B$4)*(100-$B$5)/10000</f>
        <v>7299.96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1.153</v>
      </c>
      <c r="H14545" s="9">
        <v>1.7099999999999999E-3</v>
      </c>
      <c r="I14545" s="10">
        <v>9004.4599999999991</v>
      </c>
      <c r="J14545" s="12">
        <v>2</v>
      </c>
      <c r="K14545" s="7"/>
      <c r="L14545" s="11"/>
      <c r="M14545" s="11"/>
      <c r="N14545" s="38">
        <f>I14545*(100-$B$4)*(100-$B$5)/10000</f>
        <v>9004.4599999999991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1.508</v>
      </c>
      <c r="H14547" s="9">
        <v>3.0599999999999998E-3</v>
      </c>
      <c r="I14547" s="10">
        <v>24297.29</v>
      </c>
      <c r="J14547" s="11"/>
      <c r="K14547" s="7"/>
      <c r="L14547" s="11"/>
      <c r="M14547" s="11"/>
      <c r="N14547" s="38">
        <f>I14547*(100-$B$4)*(100-$B$5)/10000</f>
        <v>24297.29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4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3843.15</v>
      </c>
      <c r="J14551" s="12">
        <v>13</v>
      </c>
      <c r="K14551" s="7"/>
      <c r="L14551" s="11"/>
      <c r="M14551" s="11"/>
      <c r="N14551" s="38">
        <f>I14551*(100-$B$4)*(100-$B$5)/10000</f>
        <v>3843.15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0.56399999999999995</v>
      </c>
      <c r="H14553" s="9">
        <v>1.2600000000000001E-3</v>
      </c>
      <c r="I14553" s="10">
        <v>6571.24</v>
      </c>
      <c r="J14553" s="12">
        <v>15</v>
      </c>
      <c r="K14553" s="7"/>
      <c r="L14553" s="11"/>
      <c r="M14553" s="11"/>
      <c r="N14553" s="38">
        <f>I14553*(100-$B$4)*(100-$B$5)/10000</f>
        <v>6571.24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0.13200000000000001</v>
      </c>
      <c r="H14555" s="9">
        <v>3.1500000000000001E-4</v>
      </c>
      <c r="I14555" s="10">
        <v>3900</v>
      </c>
      <c r="J14555" s="12">
        <v>115</v>
      </c>
      <c r="K14555" s="7"/>
      <c r="L14555" s="11"/>
      <c r="M14555" s="11"/>
      <c r="N14555" s="38">
        <f>I14555*(100-$B$4)*(100-$B$5)/10000</f>
        <v>3900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7463.26</v>
      </c>
      <c r="J14558" s="12">
        <v>2</v>
      </c>
      <c r="K14558" s="7"/>
      <c r="L14558" s="11"/>
      <c r="M14558" s="11"/>
      <c r="N14558" s="38">
        <f>I14558*(100-$B$4)*(100-$B$5)/10000</f>
        <v>7463.26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7351.5</v>
      </c>
      <c r="J14559" s="11"/>
      <c r="K14559" s="7"/>
      <c r="L14559" s="11"/>
      <c r="M14559" s="11"/>
      <c r="N14559" s="38">
        <f>I14559*(100-$B$4)*(100-$B$5)/10000</f>
        <v>7351.5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2">
        <v>9</v>
      </c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0.77500000000000002</v>
      </c>
      <c r="H14639" s="9">
        <v>4.1999999999999997E-3</v>
      </c>
      <c r="I14639" s="10">
        <v>8699.49</v>
      </c>
      <c r="J14639" s="12">
        <v>21</v>
      </c>
      <c r="K14639" s="7"/>
      <c r="L14639" s="11"/>
      <c r="M14639" s="11"/>
      <c r="N14639" s="38">
        <f>I14639*(100-$B$4)*(100-$B$5)/10000</f>
        <v>8699.49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0.61399999999999999</v>
      </c>
      <c r="H14641" s="9">
        <v>4.1999999999999997E-3</v>
      </c>
      <c r="I14641" s="10">
        <v>17733.37</v>
      </c>
      <c r="J14641" s="12">
        <v>23</v>
      </c>
      <c r="K14641" s="7"/>
      <c r="L14641" s="11"/>
      <c r="M14641" s="11"/>
      <c r="N14641" s="38">
        <f>I14641*(100-$B$4)*(100-$B$5)/10000</f>
        <v>17733.37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0.112</v>
      </c>
      <c r="H14642" s="9">
        <v>9.8999999999999999E-4</v>
      </c>
      <c r="I14642" s="10">
        <v>3011.24</v>
      </c>
      <c r="J14642" s="12">
        <v>25</v>
      </c>
      <c r="K14642" s="7"/>
      <c r="L14642" s="11"/>
      <c r="M14642" s="11"/>
      <c r="N14642" s="38">
        <f>I14642*(100-$B$4)*(100-$B$5)/10000</f>
        <v>3011.24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0.10299999999999999</v>
      </c>
      <c r="H14644" s="9">
        <v>4.8000000000000001E-4</v>
      </c>
      <c r="I14644" s="10">
        <v>9368.26</v>
      </c>
      <c r="J14644" s="12">
        <v>21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2E-3</v>
      </c>
      <c r="H14646" s="9">
        <v>1.5E-5</v>
      </c>
      <c r="I14646" s="13">
        <v>95.15</v>
      </c>
      <c r="J14646" s="12">
        <v>240</v>
      </c>
      <c r="K14646" s="7"/>
      <c r="L14646" s="11"/>
      <c r="M14646" s="11"/>
      <c r="N14646" s="38">
        <f>I14646*(100-$B$4)*(100-$B$5)/10000</f>
        <v>95.15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9.9999999999999995E-7</v>
      </c>
      <c r="I14647" s="13">
        <v>16.96</v>
      </c>
      <c r="J14647" s="12">
        <v>227</v>
      </c>
      <c r="K14647" s="7"/>
      <c r="L14647" s="11"/>
      <c r="M14647" s="11"/>
      <c r="N14647" s="38">
        <f>I14647*(100-$B$4)*(100-$B$5)/10000</f>
        <v>16.96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7.0000000000000001E-3</v>
      </c>
      <c r="H14648" s="9">
        <v>3.1000000000000001E-5</v>
      </c>
      <c r="I14648" s="13">
        <v>177.69</v>
      </c>
      <c r="J14648" s="12">
        <v>123</v>
      </c>
      <c r="K14648" s="7"/>
      <c r="L14648" s="11"/>
      <c r="M14648" s="11"/>
      <c r="N14648" s="38">
        <f>I14648*(100-$B$4)*(100-$B$5)/10000</f>
        <v>177.69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1.5E-5</v>
      </c>
      <c r="I14649" s="13">
        <v>80.45</v>
      </c>
      <c r="J14649" s="12">
        <v>60</v>
      </c>
      <c r="K14649" s="7"/>
      <c r="L14649" s="11"/>
      <c r="M14649" s="11"/>
      <c r="N14649" s="38">
        <f>I14649*(100-$B$4)*(100-$B$5)/10000</f>
        <v>80.45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53</v>
      </c>
      <c r="G14650" s="8">
        <v>8.9999999999999993E-3</v>
      </c>
      <c r="H14650" s="9">
        <v>5.0000000000000002E-5</v>
      </c>
      <c r="I14650" s="13">
        <v>371</v>
      </c>
      <c r="J14650" s="12">
        <v>22</v>
      </c>
      <c r="K14650" s="7"/>
      <c r="L14650" s="11"/>
      <c r="M14650" s="11"/>
      <c r="N14650" s="38">
        <f>I14650*(100-$B$4)*(100-$B$5)/10000</f>
        <v>371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2.3E-2</v>
      </c>
      <c r="H14651" s="9">
        <v>5.0000000000000002E-5</v>
      </c>
      <c r="I14651" s="13">
        <v>632.75</v>
      </c>
      <c r="J14651" s="11"/>
      <c r="K14651" s="7"/>
      <c r="L14651" s="11"/>
      <c r="M14651" s="11"/>
      <c r="N14651" s="38">
        <f>I14651*(100-$B$4)*(100-$B$5)/10000</f>
        <v>632.75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1.1E-4</v>
      </c>
      <c r="I14652" s="10">
        <v>1571.45</v>
      </c>
      <c r="J14652" s="12">
        <v>41</v>
      </c>
      <c r="K14652" s="7"/>
      <c r="L14652" s="11"/>
      <c r="M14652" s="11"/>
      <c r="N14652" s="38">
        <f>I14652*(100-$B$4)*(100-$B$5)/10000</f>
        <v>1571.45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9.9999999999999995E-7</v>
      </c>
      <c r="I14653" s="13">
        <v>253.94</v>
      </c>
      <c r="J14653" s="12">
        <v>38</v>
      </c>
      <c r="K14653" s="7"/>
      <c r="L14653" s="11"/>
      <c r="M14653" s="11"/>
      <c r="N14653" s="38">
        <f>I14653*(100-$B$4)*(100-$B$5)/10000</f>
        <v>253.94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1.9999999999999999E-6</v>
      </c>
      <c r="I14654" s="13">
        <v>63.48</v>
      </c>
      <c r="J14654" s="12">
        <v>50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203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3.0000000000000001E-3</v>
      </c>
      <c r="H14656" s="9">
        <v>7.9999999999999996E-6</v>
      </c>
      <c r="I14656" s="13">
        <v>253.94</v>
      </c>
      <c r="J14656" s="12">
        <v>193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16.96</v>
      </c>
      <c r="J14657" s="12">
        <v>211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8.0000000000000002E-3</v>
      </c>
      <c r="H14658" s="9">
        <v>4.6999999999999997E-5</v>
      </c>
      <c r="I14658" s="13">
        <v>190.45</v>
      </c>
      <c r="J14658" s="12">
        <v>52</v>
      </c>
      <c r="K14658" s="7"/>
      <c r="L14658" s="11"/>
      <c r="M14658" s="11"/>
      <c r="N14658" s="38">
        <f>I14658*(100-$B$4)*(100-$B$5)/10000</f>
        <v>190.45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1.9999999999999999E-6</v>
      </c>
      <c r="I14659" s="13">
        <v>63.48</v>
      </c>
      <c r="J14659" s="12">
        <v>117</v>
      </c>
      <c r="K14659" s="7"/>
      <c r="L14659" s="11"/>
      <c r="M14659" s="11"/>
      <c r="N14659" s="38">
        <f>I14659*(100-$B$4)*(100-$B$5)/10000</f>
        <v>63.48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1"/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1.1E-4</v>
      </c>
      <c r="I14661" s="10">
        <v>1575</v>
      </c>
      <c r="J14661" s="12">
        <v>81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8.0000000000000002E-3</v>
      </c>
      <c r="H14662" s="9">
        <v>5.0000000000000002E-5</v>
      </c>
      <c r="I14662" s="13">
        <v>371</v>
      </c>
      <c r="J14662" s="12">
        <v>29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8.9999999999999993E-3</v>
      </c>
      <c r="H14663" s="9">
        <v>3.4E-5</v>
      </c>
      <c r="I14663" s="13">
        <v>334.38</v>
      </c>
      <c r="J14663" s="12">
        <v>148</v>
      </c>
      <c r="K14663" s="7"/>
      <c r="L14663" s="11"/>
      <c r="M14663" s="11"/>
      <c r="N14663" s="38">
        <f>I14663*(100-$B$4)*(100-$B$5)/10000</f>
        <v>334.38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31</v>
      </c>
      <c r="G14664" s="8">
        <v>2E-3</v>
      </c>
      <c r="H14664" s="9">
        <v>1.5E-5</v>
      </c>
      <c r="I14664" s="13">
        <v>95.15</v>
      </c>
      <c r="J14664" s="12">
        <v>230</v>
      </c>
      <c r="K14664" s="7"/>
      <c r="L14664" s="11"/>
      <c r="M14664" s="11"/>
      <c r="N14664" s="38">
        <f>I14664*(100-$B$4)*(100-$B$5)/10000</f>
        <v>95.15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1.0000000000000001E-5</v>
      </c>
      <c r="I14665" s="13">
        <v>253.94</v>
      </c>
      <c r="J14665" s="12">
        <v>191</v>
      </c>
      <c r="K14665" s="7"/>
      <c r="L14665" s="11"/>
      <c r="M14665" s="11"/>
      <c r="N14665" s="38">
        <f>I14665*(100-$B$4)*(100-$B$5)/10000</f>
        <v>253.94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4.1E-5</v>
      </c>
      <c r="I14666" s="13">
        <v>139.72999999999999</v>
      </c>
      <c r="J14666" s="12">
        <v>117</v>
      </c>
      <c r="K14666" s="7"/>
      <c r="L14666" s="11"/>
      <c r="M14666" s="11"/>
      <c r="N14666" s="38">
        <f>I14666*(100-$B$4)*(100-$B$5)/10000</f>
        <v>139.72999999999999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6.9999999999999999E-6</v>
      </c>
      <c r="I14667" s="13">
        <v>253.94</v>
      </c>
      <c r="J14667" s="12">
        <v>64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2.3E-5</v>
      </c>
      <c r="I14668" s="13">
        <v>190.45</v>
      </c>
      <c r="J14668" s="12">
        <v>26</v>
      </c>
      <c r="K14668" s="7"/>
      <c r="L14668" s="11"/>
      <c r="M14668" s="11"/>
      <c r="N14668" s="38">
        <f>I14668*(100-$B$4)*(100-$B$5)/10000</f>
        <v>190.45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23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31</v>
      </c>
      <c r="G14670" s="8">
        <v>1E-3</v>
      </c>
      <c r="H14670" s="9">
        <v>9.9999999999999995E-7</v>
      </c>
      <c r="I14670" s="13">
        <v>278.39999999999998</v>
      </c>
      <c r="J14670" s="12">
        <v>100</v>
      </c>
      <c r="K14670" s="7"/>
      <c r="L14670" s="11"/>
      <c r="M14670" s="11"/>
      <c r="N14670" s="38">
        <f>I14670*(100-$B$4)*(100-$B$5)/10000</f>
        <v>278.39999999999998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204.78</v>
      </c>
      <c r="J14671" s="12">
        <v>100</v>
      </c>
      <c r="K14671" s="7"/>
      <c r="L14671" s="11"/>
      <c r="M14671" s="11"/>
      <c r="N14671" s="38">
        <f>I14671*(100-$B$4)*(100-$B$5)/10000</f>
        <v>204.78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387.48</v>
      </c>
      <c r="J14672" s="12">
        <v>100</v>
      </c>
      <c r="K14672" s="7"/>
      <c r="L14672" s="11"/>
      <c r="M14672" s="11"/>
      <c r="N14672" s="38">
        <f>I14672*(100-$B$4)*(100-$B$5)/10000</f>
        <v>387.48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870</v>
      </c>
      <c r="J14673" s="12">
        <v>20</v>
      </c>
      <c r="K14673" s="7"/>
      <c r="L14673" s="11"/>
      <c r="M14673" s="11"/>
      <c r="N14673" s="38">
        <f>I14673*(100-$B$4)*(100-$B$5)/10000</f>
        <v>870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31</v>
      </c>
      <c r="G14674" s="8">
        <v>1E-3</v>
      </c>
      <c r="H14674" s="9">
        <v>9.9999999999999995E-7</v>
      </c>
      <c r="I14674" s="13">
        <v>430.98</v>
      </c>
      <c r="J14674" s="12">
        <v>100</v>
      </c>
      <c r="K14674" s="7"/>
      <c r="L14674" s="11"/>
      <c r="M14674" s="11"/>
      <c r="N14674" s="38">
        <f>I14674*(100-$B$4)*(100-$B$5)/10000</f>
        <v>430.98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321.89999999999998</v>
      </c>
      <c r="J14675" s="12">
        <v>100</v>
      </c>
      <c r="K14675" s="7"/>
      <c r="L14675" s="11"/>
      <c r="M14675" s="11"/>
      <c r="N14675" s="38">
        <f>I14675*(100-$B$4)*(100-$B$5)/10000</f>
        <v>321.89999999999998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495.9</v>
      </c>
      <c r="J14676" s="12">
        <v>100</v>
      </c>
      <c r="K14676" s="7"/>
      <c r="L14676" s="11"/>
      <c r="M14676" s="11"/>
      <c r="N14676" s="38">
        <f>I14676*(100-$B$4)*(100-$B$5)/10000</f>
        <v>495.9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0">
        <v>1023.92</v>
      </c>
      <c r="J14678" s="12">
        <v>20</v>
      </c>
      <c r="K14678" s="7"/>
      <c r="L14678" s="11"/>
      <c r="M14678" s="11"/>
      <c r="N14678" s="38">
        <f>I14678*(100-$B$4)*(100-$B$5)/10000</f>
        <v>1023.92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53</v>
      </c>
      <c r="G14679" s="8">
        <v>1E-3</v>
      </c>
      <c r="H14679" s="9">
        <v>9.9999999999999995E-7</v>
      </c>
      <c r="I14679" s="13">
        <v>893.42</v>
      </c>
      <c r="J14679" s="11"/>
      <c r="K14679" s="7"/>
      <c r="L14679" s="11"/>
      <c r="M14679" s="11"/>
      <c r="N14679" s="38">
        <f>I14679*(100-$B$4)*(100-$B$5)/10000</f>
        <v>893.42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53</v>
      </c>
      <c r="G14680" s="8">
        <v>1E-3</v>
      </c>
      <c r="H14680" s="9">
        <v>9.9999999999999995E-7</v>
      </c>
      <c r="I14680" s="13">
        <v>870</v>
      </c>
      <c r="J14680" s="12">
        <v>20</v>
      </c>
      <c r="K14680" s="7"/>
      <c r="L14680" s="11"/>
      <c r="M14680" s="11"/>
      <c r="N14680" s="38">
        <f>I14680*(100-$B$4)*(100-$B$5)/10000</f>
        <v>870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53</v>
      </c>
      <c r="G14684" s="8">
        <v>5.0000000000000001E-3</v>
      </c>
      <c r="H14684" s="9">
        <v>3.9999999999999998E-6</v>
      </c>
      <c r="I14684" s="13">
        <v>486.26</v>
      </c>
      <c r="J14684" s="12">
        <v>316</v>
      </c>
      <c r="K14684" s="7"/>
      <c r="L14684" s="11"/>
      <c r="M14684" s="11"/>
      <c r="N14684" s="38">
        <f>I14684*(100-$B$4)*(100-$B$5)/10000</f>
        <v>486.26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121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4.1000000000000002E-2</v>
      </c>
      <c r="H14686" s="9">
        <v>4.0000000000000003E-5</v>
      </c>
      <c r="I14686" s="10">
        <v>1580.82</v>
      </c>
      <c r="J14686" s="12">
        <v>165</v>
      </c>
      <c r="K14686" s="7"/>
      <c r="L14686" s="11"/>
      <c r="M14686" s="11"/>
      <c r="N14686" s="38">
        <f>I14686*(100-$B$4)*(100-$B$5)/10000</f>
        <v>1580.82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3.0000000000000001E-6</v>
      </c>
      <c r="I14687" s="13">
        <v>48.63</v>
      </c>
      <c r="J14687" s="12">
        <v>32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3.6999999999999998E-2</v>
      </c>
      <c r="H14689" s="9">
        <v>9.0000000000000006E-5</v>
      </c>
      <c r="I14689" s="13">
        <v>338.58</v>
      </c>
      <c r="J14689" s="12">
        <v>173</v>
      </c>
      <c r="K14689" s="7"/>
      <c r="L14689" s="11"/>
      <c r="M14689" s="11"/>
      <c r="N14689" s="38">
        <f>I14689*(100-$B$4)*(100-$B$5)/10000</f>
        <v>338.58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1.9999999999999999E-6</v>
      </c>
      <c r="I14690" s="13">
        <v>48.63</v>
      </c>
      <c r="J14690" s="12">
        <v>497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64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8.0000000000000002E-3</v>
      </c>
      <c r="H14692" s="9">
        <v>1.9999999999999999E-6</v>
      </c>
      <c r="I14692" s="13">
        <v>48.63</v>
      </c>
      <c r="J14692" s="12">
        <v>72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6.0000000000000001E-3</v>
      </c>
      <c r="H14693" s="9">
        <v>1.9999999999999999E-6</v>
      </c>
      <c r="I14693" s="13">
        <v>48.63</v>
      </c>
      <c r="J14693" s="12">
        <v>265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6.0000000000000001E-3</v>
      </c>
      <c r="H14694" s="9">
        <v>3.9999999999999998E-6</v>
      </c>
      <c r="I14694" s="13">
        <v>48.63</v>
      </c>
      <c r="J14694" s="12">
        <v>121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5.0000000000000001E-3</v>
      </c>
      <c r="H14695" s="9">
        <v>5.0000000000000004E-6</v>
      </c>
      <c r="I14695" s="13">
        <v>486.26</v>
      </c>
      <c r="J14695" s="12">
        <v>808</v>
      </c>
      <c r="K14695" s="7"/>
      <c r="L14695" s="11"/>
      <c r="M14695" s="11"/>
      <c r="N14695" s="38">
        <f>I14695*(100-$B$4)*(100-$B$5)/10000</f>
        <v>486.26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1469.36</v>
      </c>
      <c r="J14697" s="12">
        <v>354</v>
      </c>
      <c r="K14697" s="7"/>
      <c r="L14697" s="11"/>
      <c r="M14697" s="11"/>
      <c r="N14697" s="38">
        <f>I14697*(100-$B$4)*(100-$B$5)/10000</f>
        <v>1469.36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59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53</v>
      </c>
      <c r="G14698" s="8">
        <v>0.4</v>
      </c>
      <c r="H14698" s="9">
        <v>6.0599999999999998E-4</v>
      </c>
      <c r="I14698" s="10">
        <v>2987.33</v>
      </c>
      <c r="J14698" s="12">
        <v>165</v>
      </c>
      <c r="K14698" s="7"/>
      <c r="L14698" s="11"/>
      <c r="M14698" s="11"/>
      <c r="N14698" s="38">
        <f>I14698*(100-$B$4)*(100-$B$5)/10000</f>
        <v>2987.33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0.13</v>
      </c>
      <c r="H14699" s="9">
        <v>1.8000000000000001E-4</v>
      </c>
      <c r="I14699" s="10">
        <v>1045.32</v>
      </c>
      <c r="J14699" s="12">
        <v>46</v>
      </c>
      <c r="K14699" s="7"/>
      <c r="L14699" s="11"/>
      <c r="M14699" s="11"/>
      <c r="N14699" s="38">
        <f>I14699*(100-$B$4)*(100-$B$5)/10000</f>
        <v>1045.32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2.3000000000000001E-4</v>
      </c>
      <c r="I14701" s="13">
        <v>600.92999999999995</v>
      </c>
      <c r="J14701" s="12">
        <v>469</v>
      </c>
      <c r="K14701" s="7"/>
      <c r="L14701" s="11"/>
      <c r="M14701" s="11"/>
      <c r="N14701" s="38">
        <f>I14701*(100-$B$4)*(100-$B$5)/10000</f>
        <v>600.92999999999995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31</v>
      </c>
      <c r="G14702" s="8">
        <v>0.4</v>
      </c>
      <c r="H14702" s="9">
        <v>6.0599999999999998E-4</v>
      </c>
      <c r="I14702" s="10">
        <v>1612.47</v>
      </c>
      <c r="J14702" s="12">
        <v>959</v>
      </c>
      <c r="K14702" s="7"/>
      <c r="L14702" s="11"/>
      <c r="M14702" s="11"/>
      <c r="N14702" s="38">
        <f>I14702*(100-$B$4)*(100-$B$5)/10000</f>
        <v>1612.47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9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10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19">
        <v>8</v>
      </c>
      <c r="K14717" s="15"/>
      <c r="L14717" s="20"/>
      <c r="M14717" s="20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35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29250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14311.5</v>
      </c>
      <c r="J14729" s="19">
        <v>3</v>
      </c>
      <c r="K14729" s="15" t="s">
        <v>29250</v>
      </c>
      <c r="L14729" s="20"/>
      <c r="M14729" s="20"/>
      <c r="N14729" s="39">
        <f>I14729*(100-$B$4)*(100-$B$5)/10000</f>
        <v>14311.5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3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21775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21775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21775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21775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21775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21775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25730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25730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25730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25730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25730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25730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25730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25730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25730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313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313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0.83</v>
      </c>
      <c r="H14998" s="9">
        <v>4.3509999999999998E-3</v>
      </c>
      <c r="I14998" s="10">
        <v>9328.64</v>
      </c>
      <c r="J14998" s="12">
        <v>1</v>
      </c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79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79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1.1200000000000001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1.1200000000000001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1.1499999999999999</v>
      </c>
      <c r="H15016" s="9">
        <v>6.1069999999999996E-3</v>
      </c>
      <c r="I15016" s="10">
        <v>10916.49</v>
      </c>
      <c r="J15016" s="11"/>
      <c r="K15016" s="7"/>
      <c r="L15016" s="12">
        <v>20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1.23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1.1299999999999999</v>
      </c>
      <c r="H15023" s="9">
        <v>6.1069999999999996E-3</v>
      </c>
      <c r="I15023" s="10">
        <v>10916.49</v>
      </c>
      <c r="J15023" s="12">
        <v>7</v>
      </c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2">
        <v>28</v>
      </c>
      <c r="K15031" s="7"/>
      <c r="L15031" s="11"/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1"/>
      <c r="K15032" s="7"/>
      <c r="L15032" s="12">
        <v>15</v>
      </c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0.45</v>
      </c>
      <c r="H15036" s="9">
        <v>1.5790000000000001E-3</v>
      </c>
      <c r="I15036" s="10">
        <v>7246.72</v>
      </c>
      <c r="J15036" s="12">
        <v>40</v>
      </c>
      <c r="K15036" s="7"/>
      <c r="L15036" s="11"/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0.754</v>
      </c>
      <c r="H15045" s="9">
        <v>2.673E-3</v>
      </c>
      <c r="I15045" s="10">
        <v>8710.4699999999993</v>
      </c>
      <c r="J15045" s="11"/>
      <c r="K15045" s="7"/>
      <c r="L15045" s="12">
        <v>15</v>
      </c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78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3" x14ac:dyDescent="0.2">
      <c r="A15056" s="29" t="s">
        <v>29892</v>
      </c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29"/>
      <c r="L15056" s="29"/>
      <c r="M15056" s="29"/>
      <c r="N15056" s="36"/>
      <c r="O15056" s="36"/>
      <c r="P15056" s="36"/>
      <c r="Q15056" s="36"/>
    </row>
    <row r="15057" spans="1:17" ht="11.1" customHeight="1" outlineLevel="4" x14ac:dyDescent="0.2">
      <c r="A15057" s="30" t="s">
        <v>29893</v>
      </c>
      <c r="B15057" s="30"/>
      <c r="C15057" s="30"/>
      <c r="D15057" s="30"/>
      <c r="E15057" s="30"/>
      <c r="F15057" s="30"/>
      <c r="G15057" s="30"/>
      <c r="H15057" s="30"/>
      <c r="I15057" s="30"/>
      <c r="J15057" s="30"/>
      <c r="K15057" s="30"/>
      <c r="L15057" s="30"/>
      <c r="M15057" s="30"/>
      <c r="N15057" s="37"/>
      <c r="O15057" s="37"/>
      <c r="P15057" s="37"/>
      <c r="Q15057" s="37"/>
    </row>
    <row r="15058" spans="1:17" ht="35.1" customHeight="1" outlineLevel="5" x14ac:dyDescent="0.2">
      <c r="A15058" s="6" t="s">
        <v>29894</v>
      </c>
      <c r="B15058" s="7" t="s">
        <v>29895</v>
      </c>
      <c r="C15058" s="7" t="s">
        <v>240</v>
      </c>
      <c r="D15058" s="7" t="s">
        <v>35</v>
      </c>
      <c r="E15058" s="7" t="s">
        <v>392</v>
      </c>
      <c r="F15058" s="7" t="s">
        <v>31</v>
      </c>
      <c r="G15058" s="8">
        <v>0.495</v>
      </c>
      <c r="H15058" s="9">
        <v>2.6459999999999999E-3</v>
      </c>
      <c r="I15058" s="10">
        <v>6123.72</v>
      </c>
      <c r="J15058" s="12">
        <v>200</v>
      </c>
      <c r="K15058" s="7"/>
      <c r="L15058" s="11"/>
      <c r="M15058" s="11"/>
      <c r="N15058" s="38">
        <f>I15058*(100-$B$4)*(100-$B$5)/10000</f>
        <v>6123.72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29</v>
      </c>
      <c r="E15059" s="7" t="s">
        <v>65</v>
      </c>
      <c r="F15059" s="7" t="s">
        <v>31</v>
      </c>
      <c r="G15059" s="8">
        <v>0.49299999999999999</v>
      </c>
      <c r="H15059" s="9">
        <v>2.6459999999999999E-3</v>
      </c>
      <c r="I15059" s="10">
        <v>6123.72</v>
      </c>
      <c r="J15059" s="12">
        <v>30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29898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29899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35.1" customHeight="1" outlineLevel="5" x14ac:dyDescent="0.2">
      <c r="A15062" s="6" t="s">
        <v>29900</v>
      </c>
      <c r="B15062" s="7" t="s">
        <v>29901</v>
      </c>
      <c r="C15062" s="7" t="s">
        <v>43</v>
      </c>
      <c r="D15062" s="7" t="s">
        <v>29</v>
      </c>
      <c r="E15062" s="7" t="s">
        <v>731</v>
      </c>
      <c r="F15062" s="7" t="s">
        <v>31</v>
      </c>
      <c r="G15062" s="8">
        <v>1.54</v>
      </c>
      <c r="H15062" s="9">
        <v>6.6899999999999998E-3</v>
      </c>
      <c r="I15062" s="10">
        <v>9318.61</v>
      </c>
      <c r="J15062" s="12">
        <v>9</v>
      </c>
      <c r="K15062" s="7"/>
      <c r="L15062" s="11"/>
      <c r="M15062" s="11"/>
      <c r="N15062" s="38">
        <f>I15062*(100-$B$4)*(100-$B$5)/10000</f>
        <v>9318.61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29902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29903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29904</v>
      </c>
      <c r="B15065" s="7" t="s">
        <v>29905</v>
      </c>
      <c r="C15065" s="7" t="s">
        <v>34</v>
      </c>
      <c r="D15065" s="7" t="s">
        <v>35</v>
      </c>
      <c r="E15065" s="7" t="s">
        <v>6619</v>
      </c>
      <c r="F15065" s="7" t="s">
        <v>31</v>
      </c>
      <c r="G15065" s="8">
        <v>0.71299999999999997</v>
      </c>
      <c r="H15065" s="9">
        <v>3.6800000000000001E-3</v>
      </c>
      <c r="I15065" s="10">
        <v>7707.4</v>
      </c>
      <c r="J15065" s="12">
        <v>57</v>
      </c>
      <c r="K15065" s="7"/>
      <c r="L15065" s="11"/>
      <c r="M15065" s="11"/>
      <c r="N15065" s="38">
        <f>I15065*(100-$B$4)*(100-$B$5)/10000</f>
        <v>7707.4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675</v>
      </c>
      <c r="F15067" s="7" t="s">
        <v>31</v>
      </c>
      <c r="G15067" s="8">
        <v>0.71499999999999997</v>
      </c>
      <c r="H15067" s="9">
        <v>3.6800000000000001E-3</v>
      </c>
      <c r="I15067" s="10">
        <v>12457.89</v>
      </c>
      <c r="J15067" s="12">
        <v>64</v>
      </c>
      <c r="K15067" s="7" t="s">
        <v>705</v>
      </c>
      <c r="L15067" s="11"/>
      <c r="M15067" s="11"/>
      <c r="N15067" s="38">
        <f>I15067*(100-$B$4)*(100-$B$5)/10000</f>
        <v>12457.89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29</v>
      </c>
      <c r="E15068" s="7" t="s">
        <v>36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2">
        <v>16</v>
      </c>
      <c r="K15068" s="7"/>
      <c r="L15068" s="11"/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731</v>
      </c>
      <c r="F15070" s="7" t="s">
        <v>31</v>
      </c>
      <c r="G15070" s="8">
        <v>0.71499999999999997</v>
      </c>
      <c r="H15070" s="9">
        <v>3.6800000000000001E-3</v>
      </c>
      <c r="I15070" s="10">
        <v>14326.58</v>
      </c>
      <c r="J15070" s="12">
        <v>107</v>
      </c>
      <c r="K15070" s="7" t="s">
        <v>705</v>
      </c>
      <c r="L15070" s="11"/>
      <c r="M15070" s="11"/>
      <c r="N15070" s="38">
        <f>I15070*(100-$B$4)*(100-$B$5)/10000</f>
        <v>14326.58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3" x14ac:dyDescent="0.2">
      <c r="A15071" s="29" t="s">
        <v>29916</v>
      </c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29"/>
      <c r="L15071" s="29"/>
      <c r="M15071" s="29"/>
      <c r="N15071" s="36"/>
      <c r="O15071" s="36"/>
      <c r="P15071" s="36"/>
      <c r="Q15071" s="36"/>
    </row>
    <row r="15072" spans="1:17" ht="11.1" customHeight="1" outlineLevel="4" x14ac:dyDescent="0.2">
      <c r="A15072" s="30" t="s">
        <v>29917</v>
      </c>
      <c r="B15072" s="30"/>
      <c r="C15072" s="30"/>
      <c r="D15072" s="30"/>
      <c r="E15072" s="30"/>
      <c r="F15072" s="30"/>
      <c r="G15072" s="30"/>
      <c r="H15072" s="30"/>
      <c r="I15072" s="30"/>
      <c r="J15072" s="30"/>
      <c r="K15072" s="30"/>
      <c r="L15072" s="30"/>
      <c r="M15072" s="30"/>
      <c r="N15072" s="37"/>
      <c r="O15072" s="37"/>
      <c r="P15072" s="37"/>
      <c r="Q15072" s="37"/>
    </row>
    <row r="15073" spans="1:17" ht="11.1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7.0000000000000001E-3</v>
      </c>
      <c r="H15073" s="9">
        <v>3.4999999999999997E-5</v>
      </c>
      <c r="I15073" s="13">
        <v>194.86</v>
      </c>
      <c r="J15073" s="12">
        <v>354</v>
      </c>
      <c r="K15073" s="7"/>
      <c r="L15073" s="11"/>
      <c r="M15073" s="11"/>
      <c r="N15073" s="38">
        <f>I15073*(100-$B$4)*(100-$B$5)/10000</f>
        <v>194.86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3.5350000000000001</v>
      </c>
      <c r="H15074" s="9">
        <v>5.1000000000000004E-4</v>
      </c>
      <c r="I15074" s="10">
        <v>12404.72</v>
      </c>
      <c r="J15074" s="11"/>
      <c r="K15074" s="7"/>
      <c r="L15074" s="11"/>
      <c r="M15074" s="11"/>
      <c r="N15074" s="38">
        <f>I15074*(100-$B$4)*(100-$B$5)/10000</f>
        <v>12404.72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8.5000000000000006E-2</v>
      </c>
      <c r="H15075" s="9">
        <v>2.5999999999999998E-5</v>
      </c>
      <c r="I15075" s="13">
        <v>844.31</v>
      </c>
      <c r="J15075" s="12">
        <v>49</v>
      </c>
      <c r="K15075" s="7"/>
      <c r="L15075" s="11"/>
      <c r="M15075" s="11"/>
      <c r="N15075" s="38">
        <f>I15075*(100-$B$4)*(100-$B$5)/10000</f>
        <v>844.31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5.8000000000000003E-2</v>
      </c>
      <c r="H15077" s="9">
        <v>1.3799999999999999E-4</v>
      </c>
      <c r="I15077" s="10">
        <v>1298.92</v>
      </c>
      <c r="J15077" s="12">
        <v>183</v>
      </c>
      <c r="K15077" s="7"/>
      <c r="L15077" s="11"/>
      <c r="M15077" s="11"/>
      <c r="N15077" s="38">
        <f>I15077*(100-$B$4)*(100-$B$5)/10000</f>
        <v>1298.92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0.111</v>
      </c>
      <c r="H15078" s="9">
        <v>4.1999999999999998E-5</v>
      </c>
      <c r="I15078" s="10">
        <v>2354.3000000000002</v>
      </c>
      <c r="J15078" s="12">
        <v>324</v>
      </c>
      <c r="K15078" s="7"/>
      <c r="L15078" s="11"/>
      <c r="M15078" s="11"/>
      <c r="N15078" s="38">
        <f>I15078*(100-$B$4)*(100-$B$5)/10000</f>
        <v>2354.3000000000002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1.28</v>
      </c>
      <c r="H15079" s="9">
        <v>2.0999999999999999E-3</v>
      </c>
      <c r="I15079" s="10">
        <v>4708.63</v>
      </c>
      <c r="J15079" s="12">
        <v>254</v>
      </c>
      <c r="K15079" s="7"/>
      <c r="L15079" s="12">
        <v>7</v>
      </c>
      <c r="M15079" s="11"/>
      <c r="N15079" s="38">
        <f>I15079*(100-$B$4)*(100-$B$5)/10000</f>
        <v>4708.63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89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1.7999999999999999E-2</v>
      </c>
      <c r="H15081" s="9">
        <v>2.5000000000000001E-5</v>
      </c>
      <c r="I15081" s="13">
        <v>357.22</v>
      </c>
      <c r="J15081" s="12">
        <v>297</v>
      </c>
      <c r="K15081" s="7"/>
      <c r="L15081" s="11"/>
      <c r="M15081" s="11"/>
      <c r="N15081" s="38">
        <f>I15081*(100-$B$4)*(100-$B$5)/10000</f>
        <v>357.22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0.109</v>
      </c>
      <c r="H15083" s="9">
        <v>4.0000000000000003E-5</v>
      </c>
      <c r="I15083" s="10">
        <v>2354.3000000000002</v>
      </c>
      <c r="J15083" s="12">
        <v>300</v>
      </c>
      <c r="K15083" s="7"/>
      <c r="L15083" s="11"/>
      <c r="M15083" s="11"/>
      <c r="N15083" s="38">
        <f>I15083*(100-$B$4)*(100-$B$5)/10000</f>
        <v>2354.3000000000002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0.09</v>
      </c>
      <c r="H15084" s="9">
        <v>6.3000000000000003E-4</v>
      </c>
      <c r="I15084" s="13">
        <v>941.73</v>
      </c>
      <c r="J15084" s="12">
        <v>426</v>
      </c>
      <c r="K15084" s="7"/>
      <c r="L15084" s="11"/>
      <c r="M15084" s="11"/>
      <c r="N15084" s="38">
        <f>I15084*(100-$B$4)*(100-$B$5)/10000</f>
        <v>941.73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0.154</v>
      </c>
      <c r="H15085" s="9">
        <v>3.1599999999999998E-4</v>
      </c>
      <c r="I15085" s="10">
        <v>3247.32</v>
      </c>
      <c r="J15085" s="12">
        <v>196</v>
      </c>
      <c r="K15085" s="7"/>
      <c r="L15085" s="11"/>
      <c r="M15085" s="11"/>
      <c r="N15085" s="38">
        <f>I15085*(100-$B$4)*(100-$B$5)/10000</f>
        <v>3247.32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0.21299999999999999</v>
      </c>
      <c r="H15086" s="9">
        <v>1.603E-3</v>
      </c>
      <c r="I15086" s="10">
        <v>4442.79</v>
      </c>
      <c r="J15086" s="12">
        <v>11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2</v>
      </c>
      <c r="H15087" s="9">
        <v>2.9399999999999999E-3</v>
      </c>
      <c r="I15087" s="10">
        <v>6169.93</v>
      </c>
      <c r="J15087" s="12">
        <v>2</v>
      </c>
      <c r="K15087" s="7"/>
      <c r="L15087" s="11"/>
      <c r="M15087" s="11"/>
      <c r="N15087" s="38">
        <f>I15087*(100-$B$4)*(100-$B$5)/10000</f>
        <v>6169.93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2.8000000000000001E-2</v>
      </c>
      <c r="H15088" s="9">
        <v>6.9999999999999994E-5</v>
      </c>
      <c r="I15088" s="13">
        <v>909.28</v>
      </c>
      <c r="J15088" s="12">
        <v>181</v>
      </c>
      <c r="K15088" s="7"/>
      <c r="L15088" s="11"/>
      <c r="M15088" s="11"/>
      <c r="N15088" s="38">
        <f>I15088*(100-$B$4)*(100-$B$5)/10000</f>
        <v>909.28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0.59</v>
      </c>
      <c r="H15089" s="9">
        <v>1.5799999999999999E-4</v>
      </c>
      <c r="I15089" s="13">
        <v>746.89</v>
      </c>
      <c r="J15089" s="12">
        <v>406</v>
      </c>
      <c r="K15089" s="7"/>
      <c r="L15089" s="11"/>
      <c r="M15089" s="11"/>
      <c r="N15089" s="38">
        <f>I15089*(100-$B$4)*(100-$B$5)/10000</f>
        <v>746.89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0.878</v>
      </c>
      <c r="H15090" s="9">
        <v>1.42E-3</v>
      </c>
      <c r="I15090" s="10">
        <v>3084.94</v>
      </c>
      <c r="J15090" s="12">
        <v>83</v>
      </c>
      <c r="K15090" s="7"/>
      <c r="L15090" s="11"/>
      <c r="M15090" s="11"/>
      <c r="N15090" s="38">
        <f>I15090*(100-$B$4)*(100-$B$5)/10000</f>
        <v>3084.94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4" x14ac:dyDescent="0.2">
      <c r="A15092" s="30" t="s">
        <v>29956</v>
      </c>
      <c r="B15092" s="30"/>
      <c r="C15092" s="30"/>
      <c r="D15092" s="30"/>
      <c r="E15092" s="30"/>
      <c r="F15092" s="30"/>
      <c r="G15092" s="30"/>
      <c r="H15092" s="30"/>
      <c r="I15092" s="30"/>
      <c r="J15092" s="30"/>
      <c r="K15092" s="30"/>
      <c r="L15092" s="30"/>
      <c r="M15092" s="30"/>
      <c r="N15092" s="37"/>
      <c r="O15092" s="37"/>
      <c r="P15092" s="37"/>
      <c r="Q15092" s="37"/>
    </row>
    <row r="15093" spans="1:17" ht="11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0.221</v>
      </c>
      <c r="H15093" s="9">
        <v>1.861E-3</v>
      </c>
      <c r="I15093" s="10">
        <v>4442.79</v>
      </c>
      <c r="J15093" s="12">
        <v>2</v>
      </c>
      <c r="K15093" s="7"/>
      <c r="L15093" s="11"/>
      <c r="M15093" s="11"/>
      <c r="N15093" s="38">
        <f>I15093*(100-$B$4)*(100-$B$5)/10000</f>
        <v>4442.79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0.108</v>
      </c>
      <c r="H15094" s="9">
        <v>4.0000000000000003E-5</v>
      </c>
      <c r="I15094" s="10">
        <v>2354.3000000000002</v>
      </c>
      <c r="J15094" s="12">
        <v>99</v>
      </c>
      <c r="K15094" s="7"/>
      <c r="L15094" s="11"/>
      <c r="M15094" s="11"/>
      <c r="N15094" s="38">
        <f>I15094*(100-$B$4)*(100-$B$5)/10000</f>
        <v>2354.3000000000002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2.52E-4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1.75</v>
      </c>
      <c r="H15096" s="9">
        <v>3.1080000000000001E-3</v>
      </c>
      <c r="I15096" s="10">
        <v>6169.93</v>
      </c>
      <c r="J15096" s="12">
        <v>41</v>
      </c>
      <c r="K15096" s="7"/>
      <c r="L15096" s="11"/>
      <c r="M15096" s="11"/>
      <c r="N15096" s="38">
        <f>I15096*(100-$B$4)*(100-$B$5)/10000</f>
        <v>6169.93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5.8000000000000003E-2</v>
      </c>
      <c r="H15097" s="9">
        <v>1.3799999999999999E-4</v>
      </c>
      <c r="I15097" s="10">
        <v>1298.92</v>
      </c>
      <c r="J15097" s="12">
        <v>40</v>
      </c>
      <c r="K15097" s="7"/>
      <c r="L15097" s="11"/>
      <c r="M15097" s="11"/>
      <c r="N15097" s="38">
        <f>I15097*(100-$B$4)*(100-$B$5)/10000</f>
        <v>1298.92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2.7650000000000001</v>
      </c>
      <c r="H15098" s="9">
        <v>3.7799999999999999E-3</v>
      </c>
      <c r="I15098" s="10">
        <v>9287.36</v>
      </c>
      <c r="J15098" s="11"/>
      <c r="K15098" s="7"/>
      <c r="L15098" s="11"/>
      <c r="M15098" s="11"/>
      <c r="N15098" s="38">
        <f>I15098*(100-$B$4)*(100-$B$5)/10000</f>
        <v>9287.36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6.9099999999999999E-4</v>
      </c>
      <c r="I15099" s="10">
        <v>3743.3</v>
      </c>
      <c r="J15099" s="12">
        <v>24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3.3450000000000002</v>
      </c>
      <c r="H15100" s="9">
        <v>4.4799999999999996E-3</v>
      </c>
      <c r="I15100" s="10">
        <v>12404.72</v>
      </c>
      <c r="J15100" s="12">
        <v>3</v>
      </c>
      <c r="K15100" s="7"/>
      <c r="L15100" s="11"/>
      <c r="M15100" s="11"/>
      <c r="N15100" s="38">
        <f>I15100*(100-$B$4)*(100-$B$5)/10000</f>
        <v>12404.72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0.19</v>
      </c>
      <c r="H15101" s="9">
        <v>6.7000000000000002E-5</v>
      </c>
      <c r="I15101" s="13">
        <v>909.28</v>
      </c>
      <c r="J15101" s="12">
        <v>220</v>
      </c>
      <c r="K15101" s="7"/>
      <c r="L15101" s="11"/>
      <c r="M15101" s="11"/>
      <c r="N15101" s="38">
        <f>I15101*(100-$B$4)*(100-$B$5)/10000</f>
        <v>909.28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5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1.7999999999999999E-2</v>
      </c>
      <c r="H15102" s="9">
        <v>1.0000000000000001E-5</v>
      </c>
      <c r="I15102" s="13">
        <v>357.22</v>
      </c>
      <c r="J15102" s="12">
        <v>162</v>
      </c>
      <c r="K15102" s="7"/>
      <c r="L15102" s="11"/>
      <c r="M15102" s="11"/>
      <c r="N15102" s="38">
        <f>I15102*(100-$B$4)*(100-$B$5)/10000</f>
        <v>357.22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39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8.3000000000000004E-2</v>
      </c>
      <c r="H15104" s="9">
        <v>3.8400000000000001E-4</v>
      </c>
      <c r="I15104" s="10">
        <v>2354.3000000000002</v>
      </c>
      <c r="J15104" s="12">
        <v>47</v>
      </c>
      <c r="K15104" s="7"/>
      <c r="L15104" s="11"/>
      <c r="M15104" s="11"/>
      <c r="N15104" s="38">
        <f>I15104*(100-$B$4)*(100-$B$5)/10000</f>
        <v>2354.3000000000002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7.2999999999999995E-2</v>
      </c>
      <c r="H15105" s="9">
        <v>3.3599999999999998E-4</v>
      </c>
      <c r="I15105" s="13">
        <v>860.55</v>
      </c>
      <c r="J15105" s="12">
        <v>86</v>
      </c>
      <c r="K15105" s="7"/>
      <c r="L15105" s="11"/>
      <c r="M15105" s="11"/>
      <c r="N15105" s="38">
        <f>I15105*(100-$B$4)*(100-$B$5)/10000</f>
        <v>860.55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6.9149000000000002E-2</v>
      </c>
      <c r="I15106" s="10">
        <v>3743.3</v>
      </c>
      <c r="J15106" s="12">
        <v>17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0.107</v>
      </c>
      <c r="H15107" s="9">
        <v>7.6800000000000002E-4</v>
      </c>
      <c r="I15107" s="13">
        <v>941.73</v>
      </c>
      <c r="J15107" s="12">
        <v>176</v>
      </c>
      <c r="K15107" s="7"/>
      <c r="L15107" s="11"/>
      <c r="M15107" s="11"/>
      <c r="N15107" s="38">
        <f>I15107*(100-$B$4)*(100-$B$5)/10000</f>
        <v>941.73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168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0.05</v>
      </c>
      <c r="H15109" s="9">
        <v>2.8499999999999999E-4</v>
      </c>
      <c r="I15109" s="10">
        <v>1298.92</v>
      </c>
      <c r="J15109" s="12">
        <v>68</v>
      </c>
      <c r="K15109" s="7"/>
      <c r="L15109" s="11"/>
      <c r="M15109" s="11"/>
      <c r="N15109" s="38">
        <f>I15109*(100-$B$4)*(100-$B$5)/10000</f>
        <v>1298.92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0.92</v>
      </c>
      <c r="H15110" s="9">
        <v>1.26E-4</v>
      </c>
      <c r="I15110" s="10">
        <v>3101.19</v>
      </c>
      <c r="J15110" s="12">
        <v>56</v>
      </c>
      <c r="K15110" s="7"/>
      <c r="L15110" s="11"/>
      <c r="M15110" s="11"/>
      <c r="N15110" s="38">
        <f>I15110*(100-$B$4)*(100-$B$5)/10000</f>
        <v>3101.19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19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0.06</v>
      </c>
      <c r="H15112" s="9">
        <v>7.6800000000000002E-4</v>
      </c>
      <c r="I15112" s="13">
        <v>746.89</v>
      </c>
      <c r="J15112" s="12">
        <v>83</v>
      </c>
      <c r="K15112" s="7"/>
      <c r="L15112" s="11"/>
      <c r="M15112" s="11"/>
      <c r="N15112" s="38">
        <f>I15112*(100-$B$4)*(100-$B$5)/10000</f>
        <v>746.89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2" x14ac:dyDescent="0.2">
      <c r="A15113" s="28" t="s">
        <v>29997</v>
      </c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35"/>
      <c r="O15113" s="35"/>
      <c r="P15113" s="35"/>
      <c r="Q15113" s="35"/>
    </row>
    <row r="15114" spans="1:17" ht="11.1" customHeight="1" outlineLevel="3" x14ac:dyDescent="0.2">
      <c r="A15114" s="29" t="s">
        <v>29998</v>
      </c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29"/>
      <c r="L15114" s="29"/>
      <c r="M15114" s="29"/>
      <c r="N15114" s="36"/>
      <c r="O15114" s="36"/>
      <c r="P15114" s="36"/>
      <c r="Q15114" s="36"/>
    </row>
    <row r="15115" spans="1:17" ht="11.1" customHeight="1" outlineLevel="4" x14ac:dyDescent="0.2">
      <c r="A15115" s="30" t="s">
        <v>29999</v>
      </c>
      <c r="B15115" s="30"/>
      <c r="C15115" s="30"/>
      <c r="D15115" s="30"/>
      <c r="E15115" s="30"/>
      <c r="F15115" s="30"/>
      <c r="G15115" s="30"/>
      <c r="H15115" s="30"/>
      <c r="I15115" s="30"/>
      <c r="J15115" s="30"/>
      <c r="K15115" s="30"/>
      <c r="L15115" s="30"/>
      <c r="M15115" s="30"/>
      <c r="N15115" s="37"/>
      <c r="O15115" s="37"/>
      <c r="P15115" s="37"/>
      <c r="Q15115" s="37"/>
    </row>
    <row r="15116" spans="1:17" ht="35.1" customHeight="1" outlineLevel="5" x14ac:dyDescent="0.2">
      <c r="A15116" s="6" t="s">
        <v>30000</v>
      </c>
      <c r="B15116" s="7" t="s">
        <v>30001</v>
      </c>
      <c r="C15116" s="7" t="s">
        <v>224</v>
      </c>
      <c r="D15116" s="7" t="s">
        <v>35</v>
      </c>
      <c r="E15116" s="7" t="s">
        <v>30002</v>
      </c>
      <c r="F15116" s="7" t="s">
        <v>31</v>
      </c>
      <c r="G15116" s="8">
        <v>1.2</v>
      </c>
      <c r="H15116" s="9">
        <v>5.202E-3</v>
      </c>
      <c r="I15116" s="10">
        <v>34639.51</v>
      </c>
      <c r="J15116" s="11"/>
      <c r="K15116" s="7"/>
      <c r="L15116" s="11"/>
      <c r="M15116" s="11"/>
      <c r="N15116" s="38">
        <f>I15116*(100-$B$4)*(100-$B$5)/10000</f>
        <v>34639.51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30003</v>
      </c>
      <c r="B15117" s="7" t="s">
        <v>30004</v>
      </c>
      <c r="C15117" s="7" t="s">
        <v>224</v>
      </c>
      <c r="D15117" s="7" t="s">
        <v>35</v>
      </c>
      <c r="E15117" s="7" t="s">
        <v>30002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29</v>
      </c>
      <c r="E15118" s="7" t="s">
        <v>5335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61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1838</v>
      </c>
      <c r="D15122" s="7" t="s">
        <v>35</v>
      </c>
      <c r="E15122" s="7" t="s">
        <v>30015</v>
      </c>
      <c r="F15122" s="7" t="s">
        <v>31</v>
      </c>
      <c r="G15122" s="8">
        <v>1.2</v>
      </c>
      <c r="H15122" s="9">
        <v>5.202E-3</v>
      </c>
      <c r="I15122" s="10">
        <v>35992.61</v>
      </c>
      <c r="J15122" s="11"/>
      <c r="K15122" s="7"/>
      <c r="L15122" s="11"/>
      <c r="M15122" s="11"/>
      <c r="N15122" s="38">
        <f>I15122*(100-$B$4)*(100-$B$5)/10000</f>
        <v>35992.61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30016</v>
      </c>
      <c r="B15123" s="7" t="s">
        <v>30017</v>
      </c>
      <c r="C15123" s="7" t="s">
        <v>1838</v>
      </c>
      <c r="D15123" s="7" t="s">
        <v>35</v>
      </c>
      <c r="E15123" s="7" t="s">
        <v>30015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29</v>
      </c>
      <c r="E15124" s="7" t="s">
        <v>398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61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28</v>
      </c>
      <c r="D15128" s="7" t="s">
        <v>35</v>
      </c>
      <c r="E15128" s="7" t="s">
        <v>158</v>
      </c>
      <c r="F15128" s="7" t="s">
        <v>31</v>
      </c>
      <c r="G15128" s="8">
        <v>1.2</v>
      </c>
      <c r="H15128" s="9">
        <v>5.202E-3</v>
      </c>
      <c r="I15128" s="10">
        <v>37075.089999999997</v>
      </c>
      <c r="J15128" s="11"/>
      <c r="K15128" s="7"/>
      <c r="L15128" s="11"/>
      <c r="M15128" s="11"/>
      <c r="N15128" s="38">
        <f>I15128*(100-$B$4)*(100-$B$5)/10000</f>
        <v>37075.089999999997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29</v>
      </c>
      <c r="E15130" s="7" t="s">
        <v>2248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61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34</v>
      </c>
      <c r="D15134" s="7" t="s">
        <v>35</v>
      </c>
      <c r="E15134" s="7" t="s">
        <v>3641</v>
      </c>
      <c r="F15134" s="7" t="s">
        <v>31</v>
      </c>
      <c r="G15134" s="8">
        <v>2.92</v>
      </c>
      <c r="H15134" s="9">
        <v>6.4980000000000003E-3</v>
      </c>
      <c r="I15134" s="10">
        <v>44652.5</v>
      </c>
      <c r="J15134" s="11"/>
      <c r="K15134" s="7"/>
      <c r="L15134" s="11"/>
      <c r="M15134" s="11"/>
      <c r="N15134" s="38">
        <f>I15134*(100-$B$4)*(100-$B$5)/10000</f>
        <v>44652.5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29</v>
      </c>
      <c r="E15136" s="7" t="s">
        <v>234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61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124</v>
      </c>
      <c r="D15140" s="7" t="s">
        <v>35</v>
      </c>
      <c r="E15140" s="7" t="s">
        <v>36</v>
      </c>
      <c r="F15140" s="7" t="s">
        <v>31</v>
      </c>
      <c r="G15140" s="8">
        <v>3.1</v>
      </c>
      <c r="H15140" s="9">
        <v>1.0789999999999999E-2</v>
      </c>
      <c r="I15140" s="10">
        <v>58995.39</v>
      </c>
      <c r="J15140" s="11"/>
      <c r="K15140" s="7"/>
      <c r="L15140" s="11"/>
      <c r="M15140" s="11"/>
      <c r="N15140" s="38">
        <f>I15140*(100-$B$4)*(100-$B$5)/10000</f>
        <v>58995.39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29</v>
      </c>
      <c r="E15142" s="7" t="s">
        <v>1143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61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47</v>
      </c>
      <c r="D15146" s="7" t="s">
        <v>35</v>
      </c>
      <c r="E15146" s="7" t="s">
        <v>2258</v>
      </c>
      <c r="F15146" s="7" t="s">
        <v>31</v>
      </c>
      <c r="G15146" s="8">
        <v>3.1</v>
      </c>
      <c r="H15146" s="9">
        <v>1.0789999999999999E-2</v>
      </c>
      <c r="I15146" s="10">
        <v>61431.02</v>
      </c>
      <c r="J15146" s="11"/>
      <c r="K15146" s="7"/>
      <c r="L15146" s="11"/>
      <c r="M15146" s="11"/>
      <c r="N15146" s="38">
        <f>I15146*(100-$B$4)*(100-$B$5)/10000</f>
        <v>61431.02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29</v>
      </c>
      <c r="E15148" s="7" t="s">
        <v>40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61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648</v>
      </c>
      <c r="D15152" s="7" t="s">
        <v>35</v>
      </c>
      <c r="E15152" s="7" t="s">
        <v>9444</v>
      </c>
      <c r="F15152" s="7" t="s">
        <v>31</v>
      </c>
      <c r="G15152" s="8">
        <v>7.65</v>
      </c>
      <c r="H15152" s="9">
        <v>1.8149999999999999E-2</v>
      </c>
      <c r="I15152" s="10">
        <v>90928.7</v>
      </c>
      <c r="J15152" s="11"/>
      <c r="K15152" s="7"/>
      <c r="L15152" s="11"/>
      <c r="M15152" s="11"/>
      <c r="N15152" s="38">
        <f>I15152*(100-$B$4)*(100-$B$5)/10000</f>
        <v>90928.7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29</v>
      </c>
      <c r="E15154" s="7" t="s">
        <v>8812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61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8016</v>
      </c>
      <c r="D15158" s="7" t="s">
        <v>35</v>
      </c>
      <c r="E15158" s="7" t="s">
        <v>21245</v>
      </c>
      <c r="F15158" s="7" t="s">
        <v>31</v>
      </c>
      <c r="G15158" s="8">
        <v>7.65</v>
      </c>
      <c r="H15158" s="9">
        <v>1.8149999999999999E-2</v>
      </c>
      <c r="I15158" s="10">
        <v>99047.33</v>
      </c>
      <c r="J15158" s="11"/>
      <c r="K15158" s="7"/>
      <c r="L15158" s="11"/>
      <c r="M15158" s="11"/>
      <c r="N15158" s="38">
        <f>I15158*(100-$B$4)*(100-$B$5)/10000</f>
        <v>99047.33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29</v>
      </c>
      <c r="E15160" s="7" t="s">
        <v>9322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9322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61</v>
      </c>
      <c r="E15162" s="7" t="s">
        <v>9322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11.1" customHeight="1" outlineLevel="4" x14ac:dyDescent="0.2">
      <c r="A15164" s="30" t="s">
        <v>30098</v>
      </c>
      <c r="B15164" s="30"/>
      <c r="C15164" s="30"/>
      <c r="D15164" s="30"/>
      <c r="E15164" s="30"/>
      <c r="F15164" s="30"/>
      <c r="G15164" s="30"/>
      <c r="H15164" s="30"/>
      <c r="I15164" s="30"/>
      <c r="J15164" s="30"/>
      <c r="K15164" s="30"/>
      <c r="L15164" s="30"/>
      <c r="M15164" s="30"/>
      <c r="N15164" s="37"/>
      <c r="O15164" s="37"/>
      <c r="P15164" s="37"/>
      <c r="Q15164" s="37"/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224</v>
      </c>
      <c r="D15165" s="7" t="s">
        <v>35</v>
      </c>
      <c r="E15165" s="7" t="s">
        <v>30002</v>
      </c>
      <c r="F15165" s="7" t="s">
        <v>31</v>
      </c>
      <c r="G15165" s="8">
        <v>1.2</v>
      </c>
      <c r="H15165" s="9">
        <v>5.202E-3</v>
      </c>
      <c r="I15165" s="10">
        <v>34639.51</v>
      </c>
      <c r="J15165" s="11"/>
      <c r="K15165" s="7"/>
      <c r="L15165" s="11"/>
      <c r="M15165" s="11"/>
      <c r="N15165" s="38">
        <f>I15165*(100-$B$4)*(100-$B$5)/10000</f>
        <v>34639.51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30002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29</v>
      </c>
      <c r="E15167" s="7" t="s">
        <v>5335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61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1838</v>
      </c>
      <c r="D15171" s="7" t="s">
        <v>35</v>
      </c>
      <c r="E15171" s="7" t="s">
        <v>30015</v>
      </c>
      <c r="F15171" s="7" t="s">
        <v>31</v>
      </c>
      <c r="G15171" s="8">
        <v>1.2</v>
      </c>
      <c r="H15171" s="9">
        <v>5.202E-3</v>
      </c>
      <c r="I15171" s="10">
        <v>35992.61</v>
      </c>
      <c r="J15171" s="11"/>
      <c r="K15171" s="7"/>
      <c r="L15171" s="11"/>
      <c r="M15171" s="11"/>
      <c r="N15171" s="38">
        <f>I15171*(100-$B$4)*(100-$B$5)/10000</f>
        <v>35992.61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30015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29</v>
      </c>
      <c r="E15173" s="7" t="s">
        <v>398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61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28</v>
      </c>
      <c r="D15177" s="7" t="s">
        <v>35</v>
      </c>
      <c r="E15177" s="7" t="s">
        <v>158</v>
      </c>
      <c r="F15177" s="7" t="s">
        <v>31</v>
      </c>
      <c r="G15177" s="8">
        <v>1.2</v>
      </c>
      <c r="H15177" s="9">
        <v>5.202E-3</v>
      </c>
      <c r="I15177" s="10">
        <v>37075.089999999997</v>
      </c>
      <c r="J15177" s="11"/>
      <c r="K15177" s="7"/>
      <c r="L15177" s="11"/>
      <c r="M15177" s="11"/>
      <c r="N15177" s="38">
        <f>I15177*(100-$B$4)*(100-$B$5)/10000</f>
        <v>37075.089999999997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29</v>
      </c>
      <c r="E15179" s="7" t="s">
        <v>2248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61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34</v>
      </c>
      <c r="D15183" s="7" t="s">
        <v>35</v>
      </c>
      <c r="E15183" s="7" t="s">
        <v>3641</v>
      </c>
      <c r="F15183" s="7" t="s">
        <v>31</v>
      </c>
      <c r="G15183" s="8">
        <v>2.92</v>
      </c>
      <c r="H15183" s="9">
        <v>6.4980000000000003E-3</v>
      </c>
      <c r="I15183" s="10">
        <v>44652.5</v>
      </c>
      <c r="J15183" s="11"/>
      <c r="K15183" s="7"/>
      <c r="L15183" s="11"/>
      <c r="M15183" s="11"/>
      <c r="N15183" s="38">
        <f>I15183*(100-$B$4)*(100-$B$5)/10000</f>
        <v>44652.5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29</v>
      </c>
      <c r="E15185" s="7" t="s">
        <v>234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61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124</v>
      </c>
      <c r="D15189" s="7" t="s">
        <v>35</v>
      </c>
      <c r="E15189" s="7" t="s">
        <v>36</v>
      </c>
      <c r="F15189" s="7" t="s">
        <v>31</v>
      </c>
      <c r="G15189" s="8">
        <v>3.1</v>
      </c>
      <c r="H15189" s="9">
        <v>1.0789999999999999E-2</v>
      </c>
      <c r="I15189" s="10">
        <v>58995.39</v>
      </c>
      <c r="J15189" s="11"/>
      <c r="K15189" s="7"/>
      <c r="L15189" s="11"/>
      <c r="M15189" s="11"/>
      <c r="N15189" s="38">
        <f>I15189*(100-$B$4)*(100-$B$5)/10000</f>
        <v>58995.39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29</v>
      </c>
      <c r="E15191" s="7" t="s">
        <v>1143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61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47</v>
      </c>
      <c r="D15195" s="7" t="s">
        <v>35</v>
      </c>
      <c r="E15195" s="7" t="s">
        <v>2258</v>
      </c>
      <c r="F15195" s="7" t="s">
        <v>31</v>
      </c>
      <c r="G15195" s="8">
        <v>3.1</v>
      </c>
      <c r="H15195" s="9">
        <v>1.0789999999999999E-2</v>
      </c>
      <c r="I15195" s="10">
        <v>61431.02</v>
      </c>
      <c r="J15195" s="11"/>
      <c r="K15195" s="7"/>
      <c r="L15195" s="11"/>
      <c r="M15195" s="11"/>
      <c r="N15195" s="38">
        <f>I15195*(100-$B$4)*(100-$B$5)/10000</f>
        <v>61431.02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29</v>
      </c>
      <c r="E15197" s="7" t="s">
        <v>40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61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648</v>
      </c>
      <c r="D15201" s="7" t="s">
        <v>35</v>
      </c>
      <c r="E15201" s="7" t="s">
        <v>9444</v>
      </c>
      <c r="F15201" s="7" t="s">
        <v>31</v>
      </c>
      <c r="G15201" s="8">
        <v>7.65</v>
      </c>
      <c r="H15201" s="9">
        <v>1.8149999999999999E-2</v>
      </c>
      <c r="I15201" s="10">
        <v>90928.7</v>
      </c>
      <c r="J15201" s="11"/>
      <c r="K15201" s="7"/>
      <c r="L15201" s="11"/>
      <c r="M15201" s="11"/>
      <c r="N15201" s="38">
        <f>I15201*(100-$B$4)*(100-$B$5)/10000</f>
        <v>90928.7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29</v>
      </c>
      <c r="E15203" s="7" t="s">
        <v>8812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61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8016</v>
      </c>
      <c r="D15207" s="7" t="s">
        <v>35</v>
      </c>
      <c r="E15207" s="7" t="s">
        <v>21245</v>
      </c>
      <c r="F15207" s="7" t="s">
        <v>31</v>
      </c>
      <c r="G15207" s="8">
        <v>7.65</v>
      </c>
      <c r="H15207" s="9">
        <v>1.8149999999999999E-2</v>
      </c>
      <c r="I15207" s="10">
        <v>99047.33</v>
      </c>
      <c r="J15207" s="11"/>
      <c r="K15207" s="7"/>
      <c r="L15207" s="11"/>
      <c r="M15207" s="11"/>
      <c r="N15207" s="38">
        <f>I15207*(100-$B$4)*(100-$B$5)/10000</f>
        <v>99047.33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29</v>
      </c>
      <c r="E15209" s="7" t="s">
        <v>9322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9322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61</v>
      </c>
      <c r="E15211" s="7" t="s">
        <v>9322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11.1" customHeight="1" outlineLevel="4" x14ac:dyDescent="0.2">
      <c r="A15213" s="30" t="s">
        <v>30195</v>
      </c>
      <c r="B15213" s="30"/>
      <c r="C15213" s="30"/>
      <c r="D15213" s="30"/>
      <c r="E15213" s="30"/>
      <c r="F15213" s="30"/>
      <c r="G15213" s="30"/>
      <c r="H15213" s="30"/>
      <c r="I15213" s="30"/>
      <c r="J15213" s="30"/>
      <c r="K15213" s="30"/>
      <c r="L15213" s="30"/>
      <c r="M15213" s="30"/>
      <c r="N15213" s="37"/>
      <c r="O15213" s="37"/>
      <c r="P15213" s="37"/>
      <c r="Q15213" s="37"/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224</v>
      </c>
      <c r="D15214" s="7"/>
      <c r="E15214" s="7" t="s">
        <v>58</v>
      </c>
      <c r="F15214" s="7" t="s">
        <v>31</v>
      </c>
      <c r="G15214" s="8">
        <v>1.2</v>
      </c>
      <c r="H15214" s="9">
        <v>5.202E-3</v>
      </c>
      <c r="I15214" s="10">
        <v>60064.35</v>
      </c>
      <c r="J15214" s="11"/>
      <c r="K15214" s="7" t="s">
        <v>30198</v>
      </c>
      <c r="L15214" s="11"/>
      <c r="M15214" s="11"/>
      <c r="N15214" s="38">
        <f>I15214*(100-$B$4)*(100-$B$5)/10000</f>
        <v>60064.35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30199</v>
      </c>
      <c r="B15215" s="7" t="s">
        <v>30200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30198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1838</v>
      </c>
      <c r="D15216" s="7"/>
      <c r="E15216" s="7" t="s">
        <v>380</v>
      </c>
      <c r="F15216" s="7" t="s">
        <v>31</v>
      </c>
      <c r="G15216" s="8">
        <v>1.2</v>
      </c>
      <c r="H15216" s="9">
        <v>5.202E-3</v>
      </c>
      <c r="I15216" s="10">
        <v>61309.24</v>
      </c>
      <c r="J15216" s="11"/>
      <c r="K15216" s="7" t="s">
        <v>30198</v>
      </c>
      <c r="L15216" s="11"/>
      <c r="M15216" s="11"/>
      <c r="N15216" s="38">
        <f>I15216*(100-$B$4)*(100-$B$5)/10000</f>
        <v>61309.24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30198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28</v>
      </c>
      <c r="D15218" s="7"/>
      <c r="E15218" s="7" t="s">
        <v>65</v>
      </c>
      <c r="F15218" s="7" t="s">
        <v>31</v>
      </c>
      <c r="G15218" s="8">
        <v>1.2</v>
      </c>
      <c r="H15218" s="9">
        <v>5.202E-3</v>
      </c>
      <c r="I15218" s="10">
        <v>63487.7</v>
      </c>
      <c r="J15218" s="11"/>
      <c r="K15218" s="7" t="s">
        <v>30198</v>
      </c>
      <c r="L15218" s="11"/>
      <c r="M15218" s="11"/>
      <c r="N15218" s="38">
        <f>I15218*(100-$B$4)*(100-$B$5)/10000</f>
        <v>63487.7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30198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34</v>
      </c>
      <c r="D15220" s="7"/>
      <c r="E15220" s="7" t="s">
        <v>2248</v>
      </c>
      <c r="F15220" s="7" t="s">
        <v>31</v>
      </c>
      <c r="G15220" s="8">
        <v>2.92</v>
      </c>
      <c r="H15220" s="9">
        <v>6.4980000000000003E-3</v>
      </c>
      <c r="I15220" s="10">
        <v>70956.850000000006</v>
      </c>
      <c r="J15220" s="11"/>
      <c r="K15220" s="7" t="s">
        <v>30198</v>
      </c>
      <c r="L15220" s="11"/>
      <c r="M15220" s="11"/>
      <c r="N15220" s="38">
        <f>I15220*(100-$B$4)*(100-$B$5)/10000</f>
        <v>70956.850000000006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30198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124</v>
      </c>
      <c r="D15222" s="7"/>
      <c r="E15222" s="7" t="s">
        <v>2960</v>
      </c>
      <c r="F15222" s="7" t="s">
        <v>31</v>
      </c>
      <c r="G15222" s="8">
        <v>3.1</v>
      </c>
      <c r="H15222" s="9">
        <v>1.0789999999999999E-2</v>
      </c>
      <c r="I15222" s="10">
        <v>100833.45</v>
      </c>
      <c r="J15222" s="11"/>
      <c r="K15222" s="7" t="s">
        <v>30198</v>
      </c>
      <c r="L15222" s="11"/>
      <c r="M15222" s="11"/>
      <c r="N15222" s="38">
        <f>I15222*(100-$B$4)*(100-$B$5)/10000</f>
        <v>100833.45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30198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2064</v>
      </c>
      <c r="D15224" s="7"/>
      <c r="E15224" s="7" t="s">
        <v>675</v>
      </c>
      <c r="F15224" s="7" t="s">
        <v>31</v>
      </c>
      <c r="G15224" s="8">
        <v>3.1</v>
      </c>
      <c r="H15224" s="9">
        <v>1.0789999999999999E-2</v>
      </c>
      <c r="I15224" s="10">
        <v>108613.81</v>
      </c>
      <c r="J15224" s="11"/>
      <c r="K15224" s="7" t="s">
        <v>30198</v>
      </c>
      <c r="L15224" s="11"/>
      <c r="M15224" s="11"/>
      <c r="N15224" s="38">
        <f>I15224*(100-$B$4)*(100-$B$5)/10000</f>
        <v>108613.81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30198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648</v>
      </c>
      <c r="D15226" s="7"/>
      <c r="E15226" s="7" t="s">
        <v>36</v>
      </c>
      <c r="F15226" s="7" t="s">
        <v>31</v>
      </c>
      <c r="G15226" s="8">
        <v>7.65</v>
      </c>
      <c r="H15226" s="9">
        <v>1.8149999999999999E-2</v>
      </c>
      <c r="I15226" s="10">
        <v>144714.64000000001</v>
      </c>
      <c r="J15226" s="11"/>
      <c r="K15226" s="7" t="s">
        <v>30198</v>
      </c>
      <c r="L15226" s="11"/>
      <c r="M15226" s="11"/>
      <c r="N15226" s="38">
        <f>I15226*(100-$B$4)*(100-$B$5)/10000</f>
        <v>144714.64000000001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30198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654</v>
      </c>
      <c r="D15228" s="7"/>
      <c r="E15228" s="7" t="s">
        <v>48</v>
      </c>
      <c r="F15228" s="7" t="s">
        <v>31</v>
      </c>
      <c r="G15228" s="8">
        <v>7.65</v>
      </c>
      <c r="H15228" s="9">
        <v>1.8149999999999999E-2</v>
      </c>
      <c r="I15228" s="10">
        <v>155295.96</v>
      </c>
      <c r="J15228" s="11"/>
      <c r="K15228" s="7" t="s">
        <v>30198</v>
      </c>
      <c r="L15228" s="11"/>
      <c r="M15228" s="11"/>
      <c r="N15228" s="38">
        <f>I15228*(100-$B$4)*(100-$B$5)/10000</f>
        <v>155295.96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30198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13105</v>
      </c>
      <c r="D15230" s="7"/>
      <c r="E15230" s="7" t="s">
        <v>9322</v>
      </c>
      <c r="F15230" s="7" t="s">
        <v>31</v>
      </c>
      <c r="G15230" s="8">
        <v>7.65</v>
      </c>
      <c r="H15230" s="9">
        <v>1.8149999999999999E-2</v>
      </c>
      <c r="I15230" s="10">
        <v>173048.86</v>
      </c>
      <c r="J15230" s="11"/>
      <c r="K15230" s="7" t="s">
        <v>30198</v>
      </c>
      <c r="L15230" s="11"/>
      <c r="M15230" s="11"/>
      <c r="N15230" s="38">
        <f>I15230*(100-$B$4)*(100-$B$5)/10000</f>
        <v>173048.86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9322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30198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254</v>
      </c>
      <c r="D15232" s="7"/>
      <c r="E15232" s="7" t="s">
        <v>572</v>
      </c>
      <c r="F15232" s="7" t="s">
        <v>31</v>
      </c>
      <c r="G15232" s="8">
        <v>15.7</v>
      </c>
      <c r="H15232" s="9">
        <v>4.8481000000000003E-2</v>
      </c>
      <c r="I15232" s="10">
        <v>200422.02</v>
      </c>
      <c r="J15232" s="11"/>
      <c r="K15232" s="7" t="s">
        <v>30198</v>
      </c>
      <c r="L15232" s="11"/>
      <c r="M15232" s="11"/>
      <c r="N15232" s="38">
        <f>I15232*(100-$B$4)*(100-$B$5)/10000</f>
        <v>200422.02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30198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261</v>
      </c>
      <c r="D15234" s="7"/>
      <c r="E15234" s="7" t="s">
        <v>15699</v>
      </c>
      <c r="F15234" s="7" t="s">
        <v>31</v>
      </c>
      <c r="G15234" s="8">
        <v>15.7</v>
      </c>
      <c r="H15234" s="9">
        <v>4.8481000000000003E-2</v>
      </c>
      <c r="I15234" s="10">
        <v>226564</v>
      </c>
      <c r="J15234" s="11"/>
      <c r="K15234" s="7" t="s">
        <v>30198</v>
      </c>
      <c r="L15234" s="11"/>
      <c r="M15234" s="11"/>
      <c r="N15234" s="38">
        <f>I15234*(100-$B$4)*(100-$B$5)/10000</f>
        <v>226564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30198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11.1" customHeight="1" outlineLevel="4" x14ac:dyDescent="0.2">
      <c r="A15236" s="30" t="s">
        <v>30241</v>
      </c>
      <c r="B15236" s="30"/>
      <c r="C15236" s="30"/>
      <c r="D15236" s="30"/>
      <c r="E15236" s="30"/>
      <c r="F15236" s="30"/>
      <c r="G15236" s="30"/>
      <c r="H15236" s="30"/>
      <c r="I15236" s="30"/>
      <c r="J15236" s="30"/>
      <c r="K15236" s="30"/>
      <c r="L15236" s="30"/>
      <c r="M15236" s="30"/>
      <c r="N15236" s="37"/>
      <c r="O15236" s="37"/>
      <c r="P15236" s="37"/>
      <c r="Q15236" s="37"/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224</v>
      </c>
      <c r="D15237" s="7" t="s">
        <v>35</v>
      </c>
      <c r="E15237" s="7" t="s">
        <v>30002</v>
      </c>
      <c r="F15237" s="7" t="s">
        <v>31</v>
      </c>
      <c r="G15237" s="8">
        <v>1.2</v>
      </c>
      <c r="H15237" s="9">
        <v>5.202E-3</v>
      </c>
      <c r="I15237" s="10">
        <v>34639.51</v>
      </c>
      <c r="J15237" s="11"/>
      <c r="K15237" s="7"/>
      <c r="L15237" s="11"/>
      <c r="M15237" s="11"/>
      <c r="N15237" s="38">
        <f>I15237*(100-$B$4)*(100-$B$5)/10000</f>
        <v>34639.51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30002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29</v>
      </c>
      <c r="E15239" s="7" t="s">
        <v>5335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61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1838</v>
      </c>
      <c r="D15243" s="7" t="s">
        <v>35</v>
      </c>
      <c r="E15243" s="7" t="s">
        <v>30015</v>
      </c>
      <c r="F15243" s="7" t="s">
        <v>31</v>
      </c>
      <c r="G15243" s="8">
        <v>1.2</v>
      </c>
      <c r="H15243" s="9">
        <v>5.202E-3</v>
      </c>
      <c r="I15243" s="10">
        <v>35992.61</v>
      </c>
      <c r="J15243" s="11"/>
      <c r="K15243" s="7"/>
      <c r="L15243" s="11"/>
      <c r="M15243" s="11"/>
      <c r="N15243" s="38">
        <f>I15243*(100-$B$4)*(100-$B$5)/10000</f>
        <v>35992.61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30015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29</v>
      </c>
      <c r="E15245" s="7" t="s">
        <v>398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61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28</v>
      </c>
      <c r="D15249" s="7" t="s">
        <v>35</v>
      </c>
      <c r="E15249" s="7" t="s">
        <v>158</v>
      </c>
      <c r="F15249" s="7" t="s">
        <v>31</v>
      </c>
      <c r="G15249" s="8">
        <v>1.2</v>
      </c>
      <c r="H15249" s="9">
        <v>5.202E-3</v>
      </c>
      <c r="I15249" s="10">
        <v>37075.089999999997</v>
      </c>
      <c r="J15249" s="11"/>
      <c r="K15249" s="7"/>
      <c r="L15249" s="11"/>
      <c r="M15249" s="11"/>
      <c r="N15249" s="38">
        <f>I15249*(100-$B$4)*(100-$B$5)/10000</f>
        <v>37075.089999999997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29</v>
      </c>
      <c r="E15251" s="7" t="s">
        <v>2248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61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34</v>
      </c>
      <c r="D15255" s="7" t="s">
        <v>35</v>
      </c>
      <c r="E15255" s="7" t="s">
        <v>3641</v>
      </c>
      <c r="F15255" s="7" t="s">
        <v>31</v>
      </c>
      <c r="G15255" s="8">
        <v>2.92</v>
      </c>
      <c r="H15255" s="9">
        <v>6.4980000000000003E-3</v>
      </c>
      <c r="I15255" s="10">
        <v>44652.5</v>
      </c>
      <c r="J15255" s="11"/>
      <c r="K15255" s="7"/>
      <c r="L15255" s="11"/>
      <c r="M15255" s="11"/>
      <c r="N15255" s="38">
        <f>I15255*(100-$B$4)*(100-$B$5)/10000</f>
        <v>44652.5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29</v>
      </c>
      <c r="E15257" s="7" t="s">
        <v>234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61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124</v>
      </c>
      <c r="D15261" s="7" t="s">
        <v>35</v>
      </c>
      <c r="E15261" s="7" t="s">
        <v>36</v>
      </c>
      <c r="F15261" s="7" t="s">
        <v>31</v>
      </c>
      <c r="G15261" s="8">
        <v>3.1</v>
      </c>
      <c r="H15261" s="9">
        <v>1.0789999999999999E-2</v>
      </c>
      <c r="I15261" s="10">
        <v>58995.39</v>
      </c>
      <c r="J15261" s="11"/>
      <c r="K15261" s="7"/>
      <c r="L15261" s="11"/>
      <c r="M15261" s="11"/>
      <c r="N15261" s="38">
        <f>I15261*(100-$B$4)*(100-$B$5)/10000</f>
        <v>58995.39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29</v>
      </c>
      <c r="E15263" s="7" t="s">
        <v>1143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61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47</v>
      </c>
      <c r="D15267" s="7" t="s">
        <v>35</v>
      </c>
      <c r="E15267" s="7" t="s">
        <v>2258</v>
      </c>
      <c r="F15267" s="7" t="s">
        <v>31</v>
      </c>
      <c r="G15267" s="8">
        <v>3.1</v>
      </c>
      <c r="H15267" s="9">
        <v>1.0789999999999999E-2</v>
      </c>
      <c r="I15267" s="10">
        <v>61431.02</v>
      </c>
      <c r="J15267" s="11"/>
      <c r="K15267" s="7"/>
      <c r="L15267" s="11"/>
      <c r="M15267" s="11"/>
      <c r="N15267" s="38">
        <f>I15267*(100-$B$4)*(100-$B$5)/10000</f>
        <v>61431.02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29</v>
      </c>
      <c r="E15269" s="7" t="s">
        <v>40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61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648</v>
      </c>
      <c r="D15273" s="7" t="s">
        <v>35</v>
      </c>
      <c r="E15273" s="7" t="s">
        <v>9444</v>
      </c>
      <c r="F15273" s="7" t="s">
        <v>31</v>
      </c>
      <c r="G15273" s="8">
        <v>7.65</v>
      </c>
      <c r="H15273" s="9">
        <v>1.8149999999999999E-2</v>
      </c>
      <c r="I15273" s="10">
        <v>90928.7</v>
      </c>
      <c r="J15273" s="11"/>
      <c r="K15273" s="7"/>
      <c r="L15273" s="11"/>
      <c r="M15273" s="11"/>
      <c r="N15273" s="38">
        <f>I15273*(100-$B$4)*(100-$B$5)/10000</f>
        <v>90928.7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29</v>
      </c>
      <c r="E15275" s="7" t="s">
        <v>8812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61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8016</v>
      </c>
      <c r="D15279" s="7" t="s">
        <v>35</v>
      </c>
      <c r="E15279" s="7" t="s">
        <v>21245</v>
      </c>
      <c r="F15279" s="7" t="s">
        <v>31</v>
      </c>
      <c r="G15279" s="8">
        <v>7.65</v>
      </c>
      <c r="H15279" s="9">
        <v>1.8149999999999999E-2</v>
      </c>
      <c r="I15279" s="10">
        <v>99047.33</v>
      </c>
      <c r="J15279" s="11"/>
      <c r="K15279" s="7"/>
      <c r="L15279" s="11"/>
      <c r="M15279" s="11"/>
      <c r="N15279" s="38">
        <f>I15279*(100-$B$4)*(100-$B$5)/10000</f>
        <v>99047.33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29</v>
      </c>
      <c r="E15281" s="7" t="s">
        <v>9322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9322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61</v>
      </c>
      <c r="E15283" s="7" t="s">
        <v>9322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30338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224</v>
      </c>
      <c r="D15286" s="7" t="s">
        <v>35</v>
      </c>
      <c r="E15286" s="7" t="s">
        <v>30002</v>
      </c>
      <c r="F15286" s="7" t="s">
        <v>31</v>
      </c>
      <c r="G15286" s="8">
        <v>1.2</v>
      </c>
      <c r="H15286" s="9">
        <v>5.202E-3</v>
      </c>
      <c r="I15286" s="10">
        <v>34639.51</v>
      </c>
      <c r="J15286" s="11"/>
      <c r="K15286" s="7"/>
      <c r="L15286" s="11"/>
      <c r="M15286" s="11"/>
      <c r="N15286" s="38">
        <f>I15286*(100-$B$4)*(100-$B$5)/10000</f>
        <v>34639.51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30002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29</v>
      </c>
      <c r="E15288" s="7" t="s">
        <v>5335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61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1838</v>
      </c>
      <c r="D15292" s="7" t="s">
        <v>35</v>
      </c>
      <c r="E15292" s="7" t="s">
        <v>30015</v>
      </c>
      <c r="F15292" s="7" t="s">
        <v>31</v>
      </c>
      <c r="G15292" s="8">
        <v>1.2</v>
      </c>
      <c r="H15292" s="9">
        <v>5.202E-3</v>
      </c>
      <c r="I15292" s="10">
        <v>35992.61</v>
      </c>
      <c r="J15292" s="11"/>
      <c r="K15292" s="7"/>
      <c r="L15292" s="11"/>
      <c r="M15292" s="11"/>
      <c r="N15292" s="38">
        <f>I15292*(100-$B$4)*(100-$B$5)/10000</f>
        <v>35992.61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30015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29</v>
      </c>
      <c r="E15294" s="7" t="s">
        <v>398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61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28</v>
      </c>
      <c r="D15298" s="7" t="s">
        <v>35</v>
      </c>
      <c r="E15298" s="7" t="s">
        <v>158</v>
      </c>
      <c r="F15298" s="7" t="s">
        <v>31</v>
      </c>
      <c r="G15298" s="8">
        <v>1.2</v>
      </c>
      <c r="H15298" s="9">
        <v>5.202E-3</v>
      </c>
      <c r="I15298" s="10">
        <v>37075.089999999997</v>
      </c>
      <c r="J15298" s="11"/>
      <c r="K15298" s="7"/>
      <c r="L15298" s="11"/>
      <c r="M15298" s="11"/>
      <c r="N15298" s="38">
        <f>I15298*(100-$B$4)*(100-$B$5)/10000</f>
        <v>37075.089999999997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29</v>
      </c>
      <c r="E15300" s="7" t="s">
        <v>2248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61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34</v>
      </c>
      <c r="D15304" s="7" t="s">
        <v>35</v>
      </c>
      <c r="E15304" s="7" t="s">
        <v>3641</v>
      </c>
      <c r="F15304" s="7" t="s">
        <v>31</v>
      </c>
      <c r="G15304" s="8">
        <v>2.92</v>
      </c>
      <c r="H15304" s="9">
        <v>6.4980000000000003E-3</v>
      </c>
      <c r="I15304" s="10">
        <v>44652.5</v>
      </c>
      <c r="J15304" s="11"/>
      <c r="K15304" s="7"/>
      <c r="L15304" s="11"/>
      <c r="M15304" s="11"/>
      <c r="N15304" s="38">
        <f>I15304*(100-$B$4)*(100-$B$5)/10000</f>
        <v>44652.5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29</v>
      </c>
      <c r="E15306" s="7" t="s">
        <v>234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61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124</v>
      </c>
      <c r="D15310" s="7" t="s">
        <v>35</v>
      </c>
      <c r="E15310" s="7" t="s">
        <v>36</v>
      </c>
      <c r="F15310" s="7" t="s">
        <v>31</v>
      </c>
      <c r="G15310" s="8">
        <v>3.1</v>
      </c>
      <c r="H15310" s="9">
        <v>1.0789999999999999E-2</v>
      </c>
      <c r="I15310" s="10">
        <v>58995.39</v>
      </c>
      <c r="J15310" s="11"/>
      <c r="K15310" s="7"/>
      <c r="L15310" s="11"/>
      <c r="M15310" s="11"/>
      <c r="N15310" s="38">
        <f>I15310*(100-$B$4)*(100-$B$5)/10000</f>
        <v>58995.39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29</v>
      </c>
      <c r="E15312" s="7" t="s">
        <v>1143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61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47</v>
      </c>
      <c r="D15316" s="7" t="s">
        <v>35</v>
      </c>
      <c r="E15316" s="7" t="s">
        <v>2258</v>
      </c>
      <c r="F15316" s="7" t="s">
        <v>31</v>
      </c>
      <c r="G15316" s="8">
        <v>3.1</v>
      </c>
      <c r="H15316" s="9">
        <v>1.0789999999999999E-2</v>
      </c>
      <c r="I15316" s="10">
        <v>61431.02</v>
      </c>
      <c r="J15316" s="11"/>
      <c r="K15316" s="7"/>
      <c r="L15316" s="11"/>
      <c r="M15316" s="11"/>
      <c r="N15316" s="38">
        <f>I15316*(100-$B$4)*(100-$B$5)/10000</f>
        <v>61431.02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29</v>
      </c>
      <c r="E15318" s="7" t="s">
        <v>40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61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648</v>
      </c>
      <c r="D15322" s="7" t="s">
        <v>35</v>
      </c>
      <c r="E15322" s="7" t="s">
        <v>9444</v>
      </c>
      <c r="F15322" s="7" t="s">
        <v>31</v>
      </c>
      <c r="G15322" s="8">
        <v>7.65</v>
      </c>
      <c r="H15322" s="9">
        <v>1.8149999999999999E-2</v>
      </c>
      <c r="I15322" s="10">
        <v>90928.7</v>
      </c>
      <c r="J15322" s="11"/>
      <c r="K15322" s="7"/>
      <c r="L15322" s="11"/>
      <c r="M15322" s="11"/>
      <c r="N15322" s="38">
        <f>I15322*(100-$B$4)*(100-$B$5)/10000</f>
        <v>90928.7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29</v>
      </c>
      <c r="E15324" s="7" t="s">
        <v>8812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61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8016</v>
      </c>
      <c r="D15328" s="7" t="s">
        <v>35</v>
      </c>
      <c r="E15328" s="7" t="s">
        <v>21245</v>
      </c>
      <c r="F15328" s="7" t="s">
        <v>31</v>
      </c>
      <c r="G15328" s="8">
        <v>7.65</v>
      </c>
      <c r="H15328" s="9">
        <v>1.8149999999999999E-2</v>
      </c>
      <c r="I15328" s="10">
        <v>99047.33</v>
      </c>
      <c r="J15328" s="11"/>
      <c r="K15328" s="7"/>
      <c r="L15328" s="11"/>
      <c r="M15328" s="11"/>
      <c r="N15328" s="38">
        <f>I15328*(100-$B$4)*(100-$B$5)/10000</f>
        <v>99047.33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29</v>
      </c>
      <c r="E15330" s="7" t="s">
        <v>9322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9322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61</v>
      </c>
      <c r="E15332" s="7" t="s">
        <v>9322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11.1" customHeight="1" outlineLevel="4" x14ac:dyDescent="0.2">
      <c r="A15334" s="30" t="s">
        <v>30435</v>
      </c>
      <c r="B15334" s="30"/>
      <c r="C15334" s="30"/>
      <c r="D15334" s="30"/>
      <c r="E15334" s="30"/>
      <c r="F15334" s="30"/>
      <c r="G15334" s="30"/>
      <c r="H15334" s="30"/>
      <c r="I15334" s="30"/>
      <c r="J15334" s="30"/>
      <c r="K15334" s="30"/>
      <c r="L15334" s="30"/>
      <c r="M15334" s="30"/>
      <c r="N15334" s="37"/>
      <c r="O15334" s="37"/>
      <c r="P15334" s="37"/>
      <c r="Q15334" s="37"/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224</v>
      </c>
      <c r="D15335" s="7" t="s">
        <v>35</v>
      </c>
      <c r="E15335" s="7" t="s">
        <v>30002</v>
      </c>
      <c r="F15335" s="7" t="s">
        <v>31</v>
      </c>
      <c r="G15335" s="8">
        <v>1.2</v>
      </c>
      <c r="H15335" s="9">
        <v>5.202E-3</v>
      </c>
      <c r="I15335" s="10">
        <v>34639.51</v>
      </c>
      <c r="J15335" s="11"/>
      <c r="K15335" s="7"/>
      <c r="L15335" s="11"/>
      <c r="M15335" s="11"/>
      <c r="N15335" s="38">
        <f>I15335*(100-$B$4)*(100-$B$5)/10000</f>
        <v>34639.51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30002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29</v>
      </c>
      <c r="E15337" s="7" t="s">
        <v>5335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61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1838</v>
      </c>
      <c r="D15341" s="7" t="s">
        <v>35</v>
      </c>
      <c r="E15341" s="7" t="s">
        <v>30015</v>
      </c>
      <c r="F15341" s="7" t="s">
        <v>31</v>
      </c>
      <c r="G15341" s="8">
        <v>1.2</v>
      </c>
      <c r="H15341" s="9">
        <v>5.202E-3</v>
      </c>
      <c r="I15341" s="10">
        <v>35992.61</v>
      </c>
      <c r="J15341" s="11"/>
      <c r="K15341" s="7"/>
      <c r="L15341" s="11"/>
      <c r="M15341" s="11"/>
      <c r="N15341" s="38">
        <f>I15341*(100-$B$4)*(100-$B$5)/10000</f>
        <v>35992.61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30015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29</v>
      </c>
      <c r="E15343" s="7" t="s">
        <v>398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61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28</v>
      </c>
      <c r="D15347" s="7" t="s">
        <v>35</v>
      </c>
      <c r="E15347" s="7" t="s">
        <v>158</v>
      </c>
      <c r="F15347" s="7" t="s">
        <v>31</v>
      </c>
      <c r="G15347" s="8">
        <v>1.2</v>
      </c>
      <c r="H15347" s="9">
        <v>5.202E-3</v>
      </c>
      <c r="I15347" s="10">
        <v>37075.089999999997</v>
      </c>
      <c r="J15347" s="11"/>
      <c r="K15347" s="7"/>
      <c r="L15347" s="11"/>
      <c r="M15347" s="11"/>
      <c r="N15347" s="38">
        <f>I15347*(100-$B$4)*(100-$B$5)/10000</f>
        <v>37075.089999999997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29</v>
      </c>
      <c r="E15349" s="7" t="s">
        <v>2248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61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34</v>
      </c>
      <c r="D15353" s="7" t="s">
        <v>35</v>
      </c>
      <c r="E15353" s="7" t="s">
        <v>3641</v>
      </c>
      <c r="F15353" s="7" t="s">
        <v>31</v>
      </c>
      <c r="G15353" s="8">
        <v>2.92</v>
      </c>
      <c r="H15353" s="9">
        <v>6.4980000000000003E-3</v>
      </c>
      <c r="I15353" s="10">
        <v>44652.5</v>
      </c>
      <c r="J15353" s="11"/>
      <c r="K15353" s="7"/>
      <c r="L15353" s="11"/>
      <c r="M15353" s="11"/>
      <c r="N15353" s="38">
        <f>I15353*(100-$B$4)*(100-$B$5)/10000</f>
        <v>44652.5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29</v>
      </c>
      <c r="E15355" s="7" t="s">
        <v>234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61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124</v>
      </c>
      <c r="D15359" s="7" t="s">
        <v>35</v>
      </c>
      <c r="E15359" s="7" t="s">
        <v>36</v>
      </c>
      <c r="F15359" s="7" t="s">
        <v>31</v>
      </c>
      <c r="G15359" s="8">
        <v>3.1</v>
      </c>
      <c r="H15359" s="9">
        <v>1.0789999999999999E-2</v>
      </c>
      <c r="I15359" s="10">
        <v>58995.39</v>
      </c>
      <c r="J15359" s="11"/>
      <c r="K15359" s="7"/>
      <c r="L15359" s="11"/>
      <c r="M15359" s="11"/>
      <c r="N15359" s="38">
        <f>I15359*(100-$B$4)*(100-$B$5)/10000</f>
        <v>58995.39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29</v>
      </c>
      <c r="E15361" s="7" t="s">
        <v>1143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61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47</v>
      </c>
      <c r="D15365" s="7" t="s">
        <v>35</v>
      </c>
      <c r="E15365" s="7" t="s">
        <v>2258</v>
      </c>
      <c r="F15365" s="7" t="s">
        <v>31</v>
      </c>
      <c r="G15365" s="8">
        <v>3.1</v>
      </c>
      <c r="H15365" s="9">
        <v>1.0789999999999999E-2</v>
      </c>
      <c r="I15365" s="10">
        <v>61431.02</v>
      </c>
      <c r="J15365" s="11"/>
      <c r="K15365" s="7"/>
      <c r="L15365" s="11"/>
      <c r="M15365" s="11"/>
      <c r="N15365" s="38">
        <f>I15365*(100-$B$4)*(100-$B$5)/10000</f>
        <v>61431.02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29</v>
      </c>
      <c r="E15367" s="7" t="s">
        <v>40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61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648</v>
      </c>
      <c r="D15371" s="7" t="s">
        <v>35</v>
      </c>
      <c r="E15371" s="7" t="s">
        <v>21245</v>
      </c>
      <c r="F15371" s="7" t="s">
        <v>31</v>
      </c>
      <c r="G15371" s="8">
        <v>7.65</v>
      </c>
      <c r="H15371" s="9">
        <v>1.8149999999999999E-2</v>
      </c>
      <c r="I15371" s="10">
        <v>90928.7</v>
      </c>
      <c r="J15371" s="11"/>
      <c r="K15371" s="7"/>
      <c r="L15371" s="11"/>
      <c r="M15371" s="11"/>
      <c r="N15371" s="38">
        <f>I15371*(100-$B$4)*(100-$B$5)/10000</f>
        <v>90928.7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29</v>
      </c>
      <c r="E15373" s="7" t="s">
        <v>9322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9322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61</v>
      </c>
      <c r="E15375" s="7" t="s">
        <v>9322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8016</v>
      </c>
      <c r="D15377" s="7" t="s">
        <v>35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99047.33</v>
      </c>
      <c r="J15377" s="11"/>
      <c r="K15377" s="7"/>
      <c r="L15377" s="11"/>
      <c r="M15377" s="11"/>
      <c r="N15377" s="38">
        <f>I15377*(100-$B$4)*(100-$B$5)/10000</f>
        <v>99047.33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29</v>
      </c>
      <c r="E15379" s="7" t="s">
        <v>349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61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11.1" customHeight="1" outlineLevel="4" x14ac:dyDescent="0.2">
      <c r="A15383" s="30" t="s">
        <v>30532</v>
      </c>
      <c r="B15383" s="30"/>
      <c r="C15383" s="30"/>
      <c r="D15383" s="30"/>
      <c r="E15383" s="30"/>
      <c r="F15383" s="30"/>
      <c r="G15383" s="30"/>
      <c r="H15383" s="30"/>
      <c r="I15383" s="30"/>
      <c r="J15383" s="30"/>
      <c r="K15383" s="30"/>
      <c r="L15383" s="30"/>
      <c r="M15383" s="30"/>
      <c r="N15383" s="37"/>
      <c r="O15383" s="37"/>
      <c r="P15383" s="37"/>
      <c r="Q15383" s="37"/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224</v>
      </c>
      <c r="D15384" s="7" t="s">
        <v>35</v>
      </c>
      <c r="E15384" s="7" t="s">
        <v>30002</v>
      </c>
      <c r="F15384" s="7" t="s">
        <v>31</v>
      </c>
      <c r="G15384" s="8">
        <v>1.2</v>
      </c>
      <c r="H15384" s="9">
        <v>5.202E-3</v>
      </c>
      <c r="I15384" s="10">
        <v>34639.51</v>
      </c>
      <c r="J15384" s="11"/>
      <c r="K15384" s="7"/>
      <c r="L15384" s="11"/>
      <c r="M15384" s="11"/>
      <c r="N15384" s="38">
        <f>I15384*(100-$B$4)*(100-$B$5)/10000</f>
        <v>34639.51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30002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29</v>
      </c>
      <c r="E15386" s="7" t="s">
        <v>5335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61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1838</v>
      </c>
      <c r="D15390" s="7" t="s">
        <v>35</v>
      </c>
      <c r="E15390" s="7" t="s">
        <v>30015</v>
      </c>
      <c r="F15390" s="7" t="s">
        <v>31</v>
      </c>
      <c r="G15390" s="8">
        <v>1.2</v>
      </c>
      <c r="H15390" s="9">
        <v>5.202E-3</v>
      </c>
      <c r="I15390" s="10">
        <v>35992.61</v>
      </c>
      <c r="J15390" s="11"/>
      <c r="K15390" s="7"/>
      <c r="L15390" s="11"/>
      <c r="M15390" s="11"/>
      <c r="N15390" s="38">
        <f>I15390*(100-$B$4)*(100-$B$5)/10000</f>
        <v>35992.61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30015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29</v>
      </c>
      <c r="E15392" s="7" t="s">
        <v>398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61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28</v>
      </c>
      <c r="D15396" s="7" t="s">
        <v>35</v>
      </c>
      <c r="E15396" s="7" t="s">
        <v>158</v>
      </c>
      <c r="F15396" s="7" t="s">
        <v>31</v>
      </c>
      <c r="G15396" s="8">
        <v>1.2</v>
      </c>
      <c r="H15396" s="9">
        <v>5.202E-3</v>
      </c>
      <c r="I15396" s="10">
        <v>37075.089999999997</v>
      </c>
      <c r="J15396" s="11"/>
      <c r="K15396" s="7"/>
      <c r="L15396" s="11"/>
      <c r="M15396" s="11"/>
      <c r="N15396" s="38">
        <f>I15396*(100-$B$4)*(100-$B$5)/10000</f>
        <v>37075.089999999997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29</v>
      </c>
      <c r="E15398" s="7" t="s">
        <v>2248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61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34</v>
      </c>
      <c r="D15402" s="7" t="s">
        <v>35</v>
      </c>
      <c r="E15402" s="7" t="s">
        <v>3641</v>
      </c>
      <c r="F15402" s="7" t="s">
        <v>31</v>
      </c>
      <c r="G15402" s="8">
        <v>2.92</v>
      </c>
      <c r="H15402" s="9">
        <v>6.4980000000000003E-3</v>
      </c>
      <c r="I15402" s="10">
        <v>44652.5</v>
      </c>
      <c r="J15402" s="11"/>
      <c r="K15402" s="7"/>
      <c r="L15402" s="11"/>
      <c r="M15402" s="11"/>
      <c r="N15402" s="38">
        <f>I15402*(100-$B$4)*(100-$B$5)/10000</f>
        <v>44652.5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29</v>
      </c>
      <c r="E15404" s="7" t="s">
        <v>234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61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124</v>
      </c>
      <c r="D15408" s="7" t="s">
        <v>35</v>
      </c>
      <c r="E15408" s="7" t="s">
        <v>36</v>
      </c>
      <c r="F15408" s="7" t="s">
        <v>31</v>
      </c>
      <c r="G15408" s="8">
        <v>3.1</v>
      </c>
      <c r="H15408" s="9">
        <v>1.0789999999999999E-2</v>
      </c>
      <c r="I15408" s="10">
        <v>58995.39</v>
      </c>
      <c r="J15408" s="11"/>
      <c r="K15408" s="7"/>
      <c r="L15408" s="11"/>
      <c r="M15408" s="11"/>
      <c r="N15408" s="38">
        <f>I15408*(100-$B$4)*(100-$B$5)/10000</f>
        <v>58995.39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29</v>
      </c>
      <c r="E15410" s="7" t="s">
        <v>1143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61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47</v>
      </c>
      <c r="D15414" s="7" t="s">
        <v>35</v>
      </c>
      <c r="E15414" s="7" t="s">
        <v>2258</v>
      </c>
      <c r="F15414" s="7" t="s">
        <v>31</v>
      </c>
      <c r="G15414" s="8">
        <v>3.1</v>
      </c>
      <c r="H15414" s="9">
        <v>1.0789999999999999E-2</v>
      </c>
      <c r="I15414" s="10">
        <v>61431.02</v>
      </c>
      <c r="J15414" s="11"/>
      <c r="K15414" s="7"/>
      <c r="L15414" s="11"/>
      <c r="M15414" s="11"/>
      <c r="N15414" s="38">
        <f>I15414*(100-$B$4)*(100-$B$5)/10000</f>
        <v>61431.02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29</v>
      </c>
      <c r="E15416" s="7" t="s">
        <v>40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61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648</v>
      </c>
      <c r="D15420" s="7" t="s">
        <v>35</v>
      </c>
      <c r="E15420" s="7" t="s">
        <v>9444</v>
      </c>
      <c r="F15420" s="7" t="s">
        <v>31</v>
      </c>
      <c r="G15420" s="8">
        <v>7.65</v>
      </c>
      <c r="H15420" s="9">
        <v>1.8149999999999999E-2</v>
      </c>
      <c r="I15420" s="10">
        <v>90928.7</v>
      </c>
      <c r="J15420" s="11"/>
      <c r="K15420" s="7"/>
      <c r="L15420" s="11"/>
      <c r="M15420" s="11"/>
      <c r="N15420" s="38">
        <f>I15420*(100-$B$4)*(100-$B$5)/10000</f>
        <v>90928.7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29</v>
      </c>
      <c r="E15422" s="7" t="s">
        <v>8812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61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8016</v>
      </c>
      <c r="D15426" s="7" t="s">
        <v>35</v>
      </c>
      <c r="E15426" s="7" t="s">
        <v>21245</v>
      </c>
      <c r="F15426" s="7" t="s">
        <v>31</v>
      </c>
      <c r="G15426" s="8">
        <v>7.65</v>
      </c>
      <c r="H15426" s="9">
        <v>1.8149999999999999E-2</v>
      </c>
      <c r="I15426" s="10">
        <v>99047.33</v>
      </c>
      <c r="J15426" s="11"/>
      <c r="K15426" s="7"/>
      <c r="L15426" s="11"/>
      <c r="M15426" s="11"/>
      <c r="N15426" s="38">
        <f>I15426*(100-$B$4)*(100-$B$5)/10000</f>
        <v>99047.33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29</v>
      </c>
      <c r="E15428" s="7" t="s">
        <v>9322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9322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61</v>
      </c>
      <c r="E15430" s="7" t="s">
        <v>9322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11.1" customHeight="1" outlineLevel="4" x14ac:dyDescent="0.2">
      <c r="A15432" s="30" t="s">
        <v>30629</v>
      </c>
      <c r="B15432" s="30"/>
      <c r="C15432" s="30"/>
      <c r="D15432" s="30"/>
      <c r="E15432" s="30"/>
      <c r="F15432" s="30"/>
      <c r="G15432" s="30"/>
      <c r="H15432" s="30"/>
      <c r="I15432" s="30"/>
      <c r="J15432" s="30"/>
      <c r="K15432" s="30"/>
      <c r="L15432" s="30"/>
      <c r="M15432" s="30"/>
      <c r="N15432" s="37"/>
      <c r="O15432" s="37"/>
      <c r="P15432" s="37"/>
      <c r="Q15432" s="37"/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224</v>
      </c>
      <c r="D15433" s="7"/>
      <c r="E15433" s="7" t="s">
        <v>58</v>
      </c>
      <c r="F15433" s="7" t="s">
        <v>31</v>
      </c>
      <c r="G15433" s="8">
        <v>1.2</v>
      </c>
      <c r="H15433" s="9">
        <v>5.202E-3</v>
      </c>
      <c r="I15433" s="10">
        <v>60064.35</v>
      </c>
      <c r="J15433" s="11"/>
      <c r="K15433" s="7" t="s">
        <v>30198</v>
      </c>
      <c r="L15433" s="11"/>
      <c r="M15433" s="11"/>
      <c r="N15433" s="38">
        <f>I15433*(100-$B$4)*(100-$B$5)/10000</f>
        <v>60064.35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30198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1838</v>
      </c>
      <c r="D15435" s="7"/>
      <c r="E15435" s="7" t="s">
        <v>380</v>
      </c>
      <c r="F15435" s="7" t="s">
        <v>31</v>
      </c>
      <c r="G15435" s="8">
        <v>1.2</v>
      </c>
      <c r="H15435" s="9">
        <v>5.202E-3</v>
      </c>
      <c r="I15435" s="10">
        <v>61309.24</v>
      </c>
      <c r="J15435" s="11"/>
      <c r="K15435" s="7" t="s">
        <v>30198</v>
      </c>
      <c r="L15435" s="11"/>
      <c r="M15435" s="11"/>
      <c r="N15435" s="38">
        <f>I15435*(100-$B$4)*(100-$B$5)/10000</f>
        <v>61309.24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30198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28</v>
      </c>
      <c r="D15437" s="7"/>
      <c r="E15437" s="7" t="s">
        <v>65</v>
      </c>
      <c r="F15437" s="7" t="s">
        <v>31</v>
      </c>
      <c r="G15437" s="8">
        <v>1.2</v>
      </c>
      <c r="H15437" s="9">
        <v>5.202E-3</v>
      </c>
      <c r="I15437" s="10">
        <v>63487.7</v>
      </c>
      <c r="J15437" s="11"/>
      <c r="K15437" s="7" t="s">
        <v>30198</v>
      </c>
      <c r="L15437" s="11"/>
      <c r="M15437" s="11"/>
      <c r="N15437" s="38">
        <f>I15437*(100-$B$4)*(100-$B$5)/10000</f>
        <v>63487.7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30198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34</v>
      </c>
      <c r="D15439" s="7"/>
      <c r="E15439" s="7" t="s">
        <v>2248</v>
      </c>
      <c r="F15439" s="7" t="s">
        <v>31</v>
      </c>
      <c r="G15439" s="8">
        <v>2.92</v>
      </c>
      <c r="H15439" s="9">
        <v>6.4980000000000003E-3</v>
      </c>
      <c r="I15439" s="10">
        <v>70956.850000000006</v>
      </c>
      <c r="J15439" s="11"/>
      <c r="K15439" s="7" t="s">
        <v>30198</v>
      </c>
      <c r="L15439" s="11"/>
      <c r="M15439" s="11"/>
      <c r="N15439" s="38">
        <f>I15439*(100-$B$4)*(100-$B$5)/10000</f>
        <v>70956.850000000006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30198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124</v>
      </c>
      <c r="D15441" s="7"/>
      <c r="E15441" s="7" t="s">
        <v>2960</v>
      </c>
      <c r="F15441" s="7" t="s">
        <v>31</v>
      </c>
      <c r="G15441" s="8">
        <v>3.1</v>
      </c>
      <c r="H15441" s="9">
        <v>1.0789999999999999E-2</v>
      </c>
      <c r="I15441" s="10">
        <v>100833.45</v>
      </c>
      <c r="J15441" s="11"/>
      <c r="K15441" s="7" t="s">
        <v>30198</v>
      </c>
      <c r="L15441" s="11"/>
      <c r="M15441" s="11"/>
      <c r="N15441" s="38">
        <f>I15441*(100-$B$4)*(100-$B$5)/10000</f>
        <v>100833.45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30198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2064</v>
      </c>
      <c r="D15443" s="7"/>
      <c r="E15443" s="7" t="s">
        <v>675</v>
      </c>
      <c r="F15443" s="7" t="s">
        <v>31</v>
      </c>
      <c r="G15443" s="8">
        <v>3.1</v>
      </c>
      <c r="H15443" s="9">
        <v>1.0789999999999999E-2</v>
      </c>
      <c r="I15443" s="10">
        <v>108613.81</v>
      </c>
      <c r="J15443" s="11"/>
      <c r="K15443" s="7" t="s">
        <v>30198</v>
      </c>
      <c r="L15443" s="11"/>
      <c r="M15443" s="11"/>
      <c r="N15443" s="38">
        <f>I15443*(100-$B$4)*(100-$B$5)/10000</f>
        <v>108613.81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30198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648</v>
      </c>
      <c r="D15445" s="7"/>
      <c r="E15445" s="7" t="s">
        <v>36</v>
      </c>
      <c r="F15445" s="7" t="s">
        <v>31</v>
      </c>
      <c r="G15445" s="8">
        <v>7.65</v>
      </c>
      <c r="H15445" s="9">
        <v>1.8149999999999999E-2</v>
      </c>
      <c r="I15445" s="10">
        <v>144714.64000000001</v>
      </c>
      <c r="J15445" s="11"/>
      <c r="K15445" s="7" t="s">
        <v>30198</v>
      </c>
      <c r="L15445" s="11"/>
      <c r="M15445" s="11"/>
      <c r="N15445" s="38">
        <f>I15445*(100-$B$4)*(100-$B$5)/10000</f>
        <v>144714.64000000001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30198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654</v>
      </c>
      <c r="D15447" s="7"/>
      <c r="E15447" s="7" t="s">
        <v>48</v>
      </c>
      <c r="F15447" s="7" t="s">
        <v>31</v>
      </c>
      <c r="G15447" s="8">
        <v>7.65</v>
      </c>
      <c r="H15447" s="9">
        <v>1.8149999999999999E-2</v>
      </c>
      <c r="I15447" s="10">
        <v>155295.96</v>
      </c>
      <c r="J15447" s="11"/>
      <c r="K15447" s="7" t="s">
        <v>30198</v>
      </c>
      <c r="L15447" s="11"/>
      <c r="M15447" s="11"/>
      <c r="N15447" s="38">
        <f>I15447*(100-$B$4)*(100-$B$5)/10000</f>
        <v>155295.96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30198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13105</v>
      </c>
      <c r="D15449" s="7"/>
      <c r="E15449" s="7" t="s">
        <v>9322</v>
      </c>
      <c r="F15449" s="7" t="s">
        <v>31</v>
      </c>
      <c r="G15449" s="8">
        <v>7.65</v>
      </c>
      <c r="H15449" s="9">
        <v>1.8149999999999999E-2</v>
      </c>
      <c r="I15449" s="10">
        <v>173048.86</v>
      </c>
      <c r="J15449" s="11"/>
      <c r="K15449" s="7" t="s">
        <v>30198</v>
      </c>
      <c r="L15449" s="11"/>
      <c r="M15449" s="11"/>
      <c r="N15449" s="38">
        <f>I15449*(100-$B$4)*(100-$B$5)/10000</f>
        <v>173048.86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9322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30198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254</v>
      </c>
      <c r="D15451" s="7"/>
      <c r="E15451" s="7" t="s">
        <v>572</v>
      </c>
      <c r="F15451" s="7" t="s">
        <v>31</v>
      </c>
      <c r="G15451" s="8">
        <v>15.7</v>
      </c>
      <c r="H15451" s="9">
        <v>4.8481000000000003E-2</v>
      </c>
      <c r="I15451" s="10">
        <v>200422.02</v>
      </c>
      <c r="J15451" s="11"/>
      <c r="K15451" s="7" t="s">
        <v>30198</v>
      </c>
      <c r="L15451" s="11"/>
      <c r="M15451" s="11"/>
      <c r="N15451" s="38">
        <f>I15451*(100-$B$4)*(100-$B$5)/10000</f>
        <v>200422.02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30198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261</v>
      </c>
      <c r="D15453" s="7"/>
      <c r="E15453" s="7" t="s">
        <v>15699</v>
      </c>
      <c r="F15453" s="7" t="s">
        <v>31</v>
      </c>
      <c r="G15453" s="8">
        <v>15.7</v>
      </c>
      <c r="H15453" s="9">
        <v>4.8481000000000003E-2</v>
      </c>
      <c r="I15453" s="10">
        <v>226564</v>
      </c>
      <c r="J15453" s="11"/>
      <c r="K15453" s="7" t="s">
        <v>30198</v>
      </c>
      <c r="L15453" s="11"/>
      <c r="M15453" s="11"/>
      <c r="N15453" s="38">
        <f>I15453*(100-$B$4)*(100-$B$5)/10000</f>
        <v>226564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30198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11.1" customHeight="1" outlineLevel="4" x14ac:dyDescent="0.2">
      <c r="A15455" s="30" t="s">
        <v>30674</v>
      </c>
      <c r="B15455" s="30"/>
      <c r="C15455" s="30"/>
      <c r="D15455" s="30"/>
      <c r="E15455" s="30"/>
      <c r="F15455" s="30"/>
      <c r="G15455" s="30"/>
      <c r="H15455" s="30"/>
      <c r="I15455" s="30"/>
      <c r="J15455" s="30"/>
      <c r="K15455" s="30"/>
      <c r="L15455" s="30"/>
      <c r="M15455" s="30"/>
      <c r="N15455" s="37"/>
      <c r="O15455" s="37"/>
      <c r="P15455" s="37"/>
      <c r="Q15455" s="37"/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224</v>
      </c>
      <c r="D15456" s="7"/>
      <c r="E15456" s="7" t="s">
        <v>58</v>
      </c>
      <c r="F15456" s="7" t="s">
        <v>31</v>
      </c>
      <c r="G15456" s="8">
        <v>1.2</v>
      </c>
      <c r="H15456" s="9">
        <v>5.202E-3</v>
      </c>
      <c r="I15456" s="10">
        <v>60064.35</v>
      </c>
      <c r="J15456" s="11"/>
      <c r="K15456" s="7" t="s">
        <v>30198</v>
      </c>
      <c r="L15456" s="11"/>
      <c r="M15456" s="11"/>
      <c r="N15456" s="38">
        <f>I15456*(100-$B$4)*(100-$B$5)/10000</f>
        <v>60064.35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30198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1838</v>
      </c>
      <c r="D15458" s="7"/>
      <c r="E15458" s="7" t="s">
        <v>380</v>
      </c>
      <c r="F15458" s="7" t="s">
        <v>31</v>
      </c>
      <c r="G15458" s="8">
        <v>1.2</v>
      </c>
      <c r="H15458" s="9">
        <v>5.202E-3</v>
      </c>
      <c r="I15458" s="10">
        <v>61309.24</v>
      </c>
      <c r="J15458" s="11"/>
      <c r="K15458" s="7" t="s">
        <v>30198</v>
      </c>
      <c r="L15458" s="11"/>
      <c r="M15458" s="11"/>
      <c r="N15458" s="38">
        <f>I15458*(100-$B$4)*(100-$B$5)/10000</f>
        <v>61309.24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30198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28</v>
      </c>
      <c r="D15460" s="7"/>
      <c r="E15460" s="7" t="s">
        <v>65</v>
      </c>
      <c r="F15460" s="7" t="s">
        <v>31</v>
      </c>
      <c r="G15460" s="8">
        <v>1.2</v>
      </c>
      <c r="H15460" s="9">
        <v>5.202E-3</v>
      </c>
      <c r="I15460" s="10">
        <v>63487.7</v>
      </c>
      <c r="J15460" s="11"/>
      <c r="K15460" s="7" t="s">
        <v>30198</v>
      </c>
      <c r="L15460" s="11"/>
      <c r="M15460" s="11"/>
      <c r="N15460" s="38">
        <f>I15460*(100-$B$4)*(100-$B$5)/10000</f>
        <v>63487.7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30198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34</v>
      </c>
      <c r="D15462" s="7"/>
      <c r="E15462" s="7" t="s">
        <v>2248</v>
      </c>
      <c r="F15462" s="7" t="s">
        <v>31</v>
      </c>
      <c r="G15462" s="8">
        <v>2.92</v>
      </c>
      <c r="H15462" s="9">
        <v>6.4980000000000003E-3</v>
      </c>
      <c r="I15462" s="10">
        <v>70956.850000000006</v>
      </c>
      <c r="J15462" s="11"/>
      <c r="K15462" s="7" t="s">
        <v>30198</v>
      </c>
      <c r="L15462" s="11"/>
      <c r="M15462" s="11"/>
      <c r="N15462" s="38">
        <f>I15462*(100-$B$4)*(100-$B$5)/10000</f>
        <v>70956.850000000006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30198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124</v>
      </c>
      <c r="D15464" s="7"/>
      <c r="E15464" s="7" t="s">
        <v>2960</v>
      </c>
      <c r="F15464" s="7" t="s">
        <v>31</v>
      </c>
      <c r="G15464" s="8">
        <v>3.1</v>
      </c>
      <c r="H15464" s="9">
        <v>1.0789999999999999E-2</v>
      </c>
      <c r="I15464" s="10">
        <v>100833.45</v>
      </c>
      <c r="J15464" s="11"/>
      <c r="K15464" s="7" t="s">
        <v>30198</v>
      </c>
      <c r="L15464" s="11"/>
      <c r="M15464" s="11"/>
      <c r="N15464" s="38">
        <f>I15464*(100-$B$4)*(100-$B$5)/10000</f>
        <v>100833.45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30198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2064</v>
      </c>
      <c r="D15466" s="7"/>
      <c r="E15466" s="7" t="s">
        <v>675</v>
      </c>
      <c r="F15466" s="7" t="s">
        <v>31</v>
      </c>
      <c r="G15466" s="8">
        <v>3.1</v>
      </c>
      <c r="H15466" s="9">
        <v>1.0789999999999999E-2</v>
      </c>
      <c r="I15466" s="10">
        <v>108613.81</v>
      </c>
      <c r="J15466" s="11"/>
      <c r="K15466" s="7" t="s">
        <v>30198</v>
      </c>
      <c r="L15466" s="11"/>
      <c r="M15466" s="11"/>
      <c r="N15466" s="38">
        <f>I15466*(100-$B$4)*(100-$B$5)/10000</f>
        <v>108613.81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30198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648</v>
      </c>
      <c r="D15468" s="7"/>
      <c r="E15468" s="7" t="s">
        <v>36</v>
      </c>
      <c r="F15468" s="7" t="s">
        <v>31</v>
      </c>
      <c r="G15468" s="8">
        <v>7.65</v>
      </c>
      <c r="H15468" s="9">
        <v>1.8149999999999999E-2</v>
      </c>
      <c r="I15468" s="10">
        <v>144714.64000000001</v>
      </c>
      <c r="J15468" s="11"/>
      <c r="K15468" s="7" t="s">
        <v>30198</v>
      </c>
      <c r="L15468" s="11"/>
      <c r="M15468" s="11"/>
      <c r="N15468" s="38">
        <f>I15468*(100-$B$4)*(100-$B$5)/10000</f>
        <v>144714.64000000001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30198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654</v>
      </c>
      <c r="D15470" s="7"/>
      <c r="E15470" s="7" t="s">
        <v>48</v>
      </c>
      <c r="F15470" s="7" t="s">
        <v>31</v>
      </c>
      <c r="G15470" s="8">
        <v>7.65</v>
      </c>
      <c r="H15470" s="9">
        <v>1.8149999999999999E-2</v>
      </c>
      <c r="I15470" s="10">
        <v>155295.96</v>
      </c>
      <c r="J15470" s="11"/>
      <c r="K15470" s="7" t="s">
        <v>30198</v>
      </c>
      <c r="L15470" s="11"/>
      <c r="M15470" s="11"/>
      <c r="N15470" s="38">
        <f>I15470*(100-$B$4)*(100-$B$5)/10000</f>
        <v>155295.96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30198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13105</v>
      </c>
      <c r="D15472" s="7"/>
      <c r="E15472" s="7" t="s">
        <v>9322</v>
      </c>
      <c r="F15472" s="7" t="s">
        <v>31</v>
      </c>
      <c r="G15472" s="8">
        <v>7.65</v>
      </c>
      <c r="H15472" s="9">
        <v>1.8149999999999999E-2</v>
      </c>
      <c r="I15472" s="10">
        <v>173048.86</v>
      </c>
      <c r="J15472" s="11"/>
      <c r="K15472" s="7" t="s">
        <v>30198</v>
      </c>
      <c r="L15472" s="11"/>
      <c r="M15472" s="11"/>
      <c r="N15472" s="38">
        <f>I15472*(100-$B$4)*(100-$B$5)/10000</f>
        <v>173048.86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9322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30198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254</v>
      </c>
      <c r="D15474" s="7"/>
      <c r="E15474" s="7" t="s">
        <v>572</v>
      </c>
      <c r="F15474" s="7" t="s">
        <v>31</v>
      </c>
      <c r="G15474" s="8">
        <v>15.7</v>
      </c>
      <c r="H15474" s="9">
        <v>4.8481000000000003E-2</v>
      </c>
      <c r="I15474" s="10">
        <v>200422.02</v>
      </c>
      <c r="J15474" s="11"/>
      <c r="K15474" s="7" t="s">
        <v>30198</v>
      </c>
      <c r="L15474" s="11"/>
      <c r="M15474" s="11"/>
      <c r="N15474" s="38">
        <f>I15474*(100-$B$4)*(100-$B$5)/10000</f>
        <v>200422.02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30198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261</v>
      </c>
      <c r="D15476" s="7"/>
      <c r="E15476" s="7" t="s">
        <v>15699</v>
      </c>
      <c r="F15476" s="7" t="s">
        <v>31</v>
      </c>
      <c r="G15476" s="8">
        <v>15.7</v>
      </c>
      <c r="H15476" s="9">
        <v>4.8481000000000003E-2</v>
      </c>
      <c r="I15476" s="10">
        <v>226564</v>
      </c>
      <c r="J15476" s="11"/>
      <c r="K15476" s="7" t="s">
        <v>30198</v>
      </c>
      <c r="L15476" s="11"/>
      <c r="M15476" s="11"/>
      <c r="N15476" s="38">
        <f>I15476*(100-$B$4)*(100-$B$5)/10000</f>
        <v>226564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30198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11.1" customHeight="1" outlineLevel="4" x14ac:dyDescent="0.2">
      <c r="A15478" s="30" t="s">
        <v>30719</v>
      </c>
      <c r="B15478" s="30"/>
      <c r="C15478" s="30"/>
      <c r="D15478" s="30"/>
      <c r="E15478" s="30"/>
      <c r="F15478" s="30"/>
      <c r="G15478" s="30"/>
      <c r="H15478" s="30"/>
      <c r="I15478" s="30"/>
      <c r="J15478" s="30"/>
      <c r="K15478" s="30"/>
      <c r="L15478" s="30"/>
      <c r="M15478" s="30"/>
      <c r="N15478" s="37"/>
      <c r="O15478" s="37"/>
      <c r="P15478" s="37"/>
      <c r="Q15478" s="37"/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224</v>
      </c>
      <c r="D15479" s="7"/>
      <c r="E15479" s="7" t="s">
        <v>58</v>
      </c>
      <c r="F15479" s="7" t="s">
        <v>31</v>
      </c>
      <c r="G15479" s="8">
        <v>1.2</v>
      </c>
      <c r="H15479" s="9">
        <v>5.202E-3</v>
      </c>
      <c r="I15479" s="10">
        <v>60064.35</v>
      </c>
      <c r="J15479" s="11"/>
      <c r="K15479" s="7" t="s">
        <v>30198</v>
      </c>
      <c r="L15479" s="11"/>
      <c r="M15479" s="11"/>
      <c r="N15479" s="38">
        <f>I15479*(100-$B$4)*(100-$B$5)/10000</f>
        <v>60064.35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30198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1838</v>
      </c>
      <c r="D15481" s="7"/>
      <c r="E15481" s="7" t="s">
        <v>380</v>
      </c>
      <c r="F15481" s="7" t="s">
        <v>31</v>
      </c>
      <c r="G15481" s="8">
        <v>1.2</v>
      </c>
      <c r="H15481" s="9">
        <v>5.202E-3</v>
      </c>
      <c r="I15481" s="10">
        <v>61309.24</v>
      </c>
      <c r="J15481" s="11"/>
      <c r="K15481" s="7" t="s">
        <v>30198</v>
      </c>
      <c r="L15481" s="11"/>
      <c r="M15481" s="11"/>
      <c r="N15481" s="38">
        <f>I15481*(100-$B$4)*(100-$B$5)/10000</f>
        <v>61309.24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30198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28</v>
      </c>
      <c r="D15483" s="7"/>
      <c r="E15483" s="7" t="s">
        <v>65</v>
      </c>
      <c r="F15483" s="7" t="s">
        <v>31</v>
      </c>
      <c r="G15483" s="8">
        <v>1.2</v>
      </c>
      <c r="H15483" s="9">
        <v>5.202E-3</v>
      </c>
      <c r="I15483" s="10">
        <v>63487.7</v>
      </c>
      <c r="J15483" s="11"/>
      <c r="K15483" s="7" t="s">
        <v>30198</v>
      </c>
      <c r="L15483" s="11"/>
      <c r="M15483" s="11"/>
      <c r="N15483" s="38">
        <f>I15483*(100-$B$4)*(100-$B$5)/10000</f>
        <v>63487.7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30198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34</v>
      </c>
      <c r="D15485" s="7"/>
      <c r="E15485" s="7" t="s">
        <v>2248</v>
      </c>
      <c r="F15485" s="7" t="s">
        <v>31</v>
      </c>
      <c r="G15485" s="8">
        <v>2.92</v>
      </c>
      <c r="H15485" s="9">
        <v>6.4980000000000003E-3</v>
      </c>
      <c r="I15485" s="10">
        <v>70956.850000000006</v>
      </c>
      <c r="J15485" s="11"/>
      <c r="K15485" s="7" t="s">
        <v>30198</v>
      </c>
      <c r="L15485" s="11"/>
      <c r="M15485" s="11"/>
      <c r="N15485" s="38">
        <f>I15485*(100-$B$4)*(100-$B$5)/10000</f>
        <v>70956.850000000006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30198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124</v>
      </c>
      <c r="D15487" s="7"/>
      <c r="E15487" s="7" t="s">
        <v>2960</v>
      </c>
      <c r="F15487" s="7" t="s">
        <v>31</v>
      </c>
      <c r="G15487" s="8">
        <v>3.1</v>
      </c>
      <c r="H15487" s="9">
        <v>1.0789999999999999E-2</v>
      </c>
      <c r="I15487" s="10">
        <v>100833.45</v>
      </c>
      <c r="J15487" s="11"/>
      <c r="K15487" s="7" t="s">
        <v>30198</v>
      </c>
      <c r="L15487" s="11"/>
      <c r="M15487" s="11"/>
      <c r="N15487" s="38">
        <f>I15487*(100-$B$4)*(100-$B$5)/10000</f>
        <v>100833.45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30198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2064</v>
      </c>
      <c r="D15489" s="7"/>
      <c r="E15489" s="7" t="s">
        <v>675</v>
      </c>
      <c r="F15489" s="7" t="s">
        <v>31</v>
      </c>
      <c r="G15489" s="8">
        <v>3.1</v>
      </c>
      <c r="H15489" s="9">
        <v>1.0789999999999999E-2</v>
      </c>
      <c r="I15489" s="10">
        <v>108613.81</v>
      </c>
      <c r="J15489" s="11"/>
      <c r="K15489" s="7" t="s">
        <v>30198</v>
      </c>
      <c r="L15489" s="11"/>
      <c r="M15489" s="11"/>
      <c r="N15489" s="38">
        <f>I15489*(100-$B$4)*(100-$B$5)/10000</f>
        <v>108613.81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30198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648</v>
      </c>
      <c r="D15491" s="7"/>
      <c r="E15491" s="7" t="s">
        <v>36</v>
      </c>
      <c r="F15491" s="7" t="s">
        <v>31</v>
      </c>
      <c r="G15491" s="8">
        <v>7.65</v>
      </c>
      <c r="H15491" s="9">
        <v>1.8149999999999999E-2</v>
      </c>
      <c r="I15491" s="10">
        <v>144714.64000000001</v>
      </c>
      <c r="J15491" s="11"/>
      <c r="K15491" s="7" t="s">
        <v>30198</v>
      </c>
      <c r="L15491" s="11"/>
      <c r="M15491" s="11"/>
      <c r="N15491" s="38">
        <f>I15491*(100-$B$4)*(100-$B$5)/10000</f>
        <v>144714.64000000001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30198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654</v>
      </c>
      <c r="D15493" s="7"/>
      <c r="E15493" s="7" t="s">
        <v>48</v>
      </c>
      <c r="F15493" s="7" t="s">
        <v>31</v>
      </c>
      <c r="G15493" s="8">
        <v>7.65</v>
      </c>
      <c r="H15493" s="9">
        <v>1.8149999999999999E-2</v>
      </c>
      <c r="I15493" s="10">
        <v>155295.96</v>
      </c>
      <c r="J15493" s="11"/>
      <c r="K15493" s="7" t="s">
        <v>30198</v>
      </c>
      <c r="L15493" s="11"/>
      <c r="M15493" s="11"/>
      <c r="N15493" s="38">
        <f>I15493*(100-$B$4)*(100-$B$5)/10000</f>
        <v>155295.96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30198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13105</v>
      </c>
      <c r="D15495" s="7"/>
      <c r="E15495" s="7" t="s">
        <v>9322</v>
      </c>
      <c r="F15495" s="7" t="s">
        <v>31</v>
      </c>
      <c r="G15495" s="8">
        <v>7.65</v>
      </c>
      <c r="H15495" s="9">
        <v>1.8149999999999999E-2</v>
      </c>
      <c r="I15495" s="10">
        <v>173048.86</v>
      </c>
      <c r="J15495" s="11"/>
      <c r="K15495" s="7" t="s">
        <v>30198</v>
      </c>
      <c r="L15495" s="11"/>
      <c r="M15495" s="11"/>
      <c r="N15495" s="38">
        <f>I15495*(100-$B$4)*(100-$B$5)/10000</f>
        <v>173048.86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9322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30198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254</v>
      </c>
      <c r="D15497" s="7"/>
      <c r="E15497" s="7" t="s">
        <v>572</v>
      </c>
      <c r="F15497" s="7" t="s">
        <v>31</v>
      </c>
      <c r="G15497" s="8">
        <v>15.7</v>
      </c>
      <c r="H15497" s="9">
        <v>4.8481000000000003E-2</v>
      </c>
      <c r="I15497" s="10">
        <v>200422.02</v>
      </c>
      <c r="J15497" s="11"/>
      <c r="K15497" s="7" t="s">
        <v>30198</v>
      </c>
      <c r="L15497" s="11"/>
      <c r="M15497" s="11"/>
      <c r="N15497" s="38">
        <f>I15497*(100-$B$4)*(100-$B$5)/10000</f>
        <v>200422.02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30198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261</v>
      </c>
      <c r="D15499" s="7"/>
      <c r="E15499" s="7" t="s">
        <v>15699</v>
      </c>
      <c r="F15499" s="7" t="s">
        <v>31</v>
      </c>
      <c r="G15499" s="8">
        <v>15.7</v>
      </c>
      <c r="H15499" s="9">
        <v>4.8481000000000003E-2</v>
      </c>
      <c r="I15499" s="10">
        <v>226564</v>
      </c>
      <c r="J15499" s="11"/>
      <c r="K15499" s="7" t="s">
        <v>30198</v>
      </c>
      <c r="L15499" s="11"/>
      <c r="M15499" s="11"/>
      <c r="N15499" s="38">
        <f>I15499*(100-$B$4)*(100-$B$5)/10000</f>
        <v>226564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30198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11.1" customHeight="1" outlineLevel="3" x14ac:dyDescent="0.2">
      <c r="A15501" s="29" t="s">
        <v>30764</v>
      </c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29"/>
      <c r="L15501" s="29"/>
      <c r="M15501" s="29"/>
      <c r="N15501" s="36"/>
      <c r="O15501" s="36"/>
      <c r="P15501" s="36"/>
      <c r="Q15501" s="36"/>
    </row>
    <row r="15502" spans="1:17" ht="11.1" customHeight="1" outlineLevel="4" x14ac:dyDescent="0.2">
      <c r="A15502" s="30" t="s">
        <v>30765</v>
      </c>
      <c r="B15502" s="30"/>
      <c r="C15502" s="30"/>
      <c r="D15502" s="30"/>
      <c r="E15502" s="30"/>
      <c r="F15502" s="30"/>
      <c r="G15502" s="30"/>
      <c r="H15502" s="30"/>
      <c r="I15502" s="30"/>
      <c r="J15502" s="30"/>
      <c r="K15502" s="30"/>
      <c r="L15502" s="30"/>
      <c r="M15502" s="30"/>
      <c r="N15502" s="37"/>
      <c r="O15502" s="37"/>
      <c r="P15502" s="37"/>
      <c r="Q15502" s="37"/>
    </row>
    <row r="15503" spans="1:17" ht="47.1" customHeight="1" outlineLevel="5" x14ac:dyDescent="0.2">
      <c r="A15503" s="6" t="s">
        <v>30766</v>
      </c>
      <c r="B15503" s="7" t="s">
        <v>30767</v>
      </c>
      <c r="C15503" s="7" t="s">
        <v>5235</v>
      </c>
      <c r="D15503" s="7"/>
      <c r="E15503" s="7" t="s">
        <v>313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30777</v>
      </c>
      <c r="B15508" s="7" t="s">
        <v>30778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30779</v>
      </c>
      <c r="B15509" s="7" t="s">
        <v>30780</v>
      </c>
      <c r="C15509" s="7" t="s">
        <v>5235</v>
      </c>
      <c r="D15509" s="7"/>
      <c r="E15509" s="7" t="s">
        <v>30781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30781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30772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30781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2847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30781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313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30781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30772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30772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30781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30781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30772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30772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30781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30772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313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30772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392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 t="s">
        <v>35</v>
      </c>
      <c r="E15559" s="7" t="s">
        <v>26956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26956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26956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26956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26956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26956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26956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26956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26956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26956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26956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26956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26956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26956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26956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26956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26956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26956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26956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26956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26956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26956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26956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26956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26956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26956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26956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26956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29</v>
      </c>
      <c r="E15587" s="7" t="s">
        <v>30781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30781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30781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30781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30781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30781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30781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30781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30781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30781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30781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30781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30781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30781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30781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30781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30781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30781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30781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30781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30781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30781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30781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30781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30781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30781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30781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30781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61</v>
      </c>
      <c r="E15615" s="7" t="s">
        <v>30781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30781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30781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30781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30781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30781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30781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30781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30781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30781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30781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30781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30781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30781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30781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30781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30781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30781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30781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30781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30781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30781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30781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30781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30781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30781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30781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30781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11.1" customHeight="1" outlineLevel="4" x14ac:dyDescent="0.2">
      <c r="A15643" s="30" t="s">
        <v>31048</v>
      </c>
      <c r="B15643" s="30"/>
      <c r="C15643" s="30"/>
      <c r="D15643" s="30"/>
      <c r="E15643" s="30"/>
      <c r="F15643" s="30"/>
      <c r="G15643" s="30"/>
      <c r="H15643" s="30"/>
      <c r="I15643" s="30"/>
      <c r="J15643" s="30"/>
      <c r="K15643" s="30"/>
      <c r="L15643" s="30"/>
      <c r="M15643" s="30"/>
      <c r="N15643" s="37"/>
      <c r="O15643" s="37"/>
      <c r="P15643" s="37"/>
      <c r="Q15643" s="37"/>
    </row>
    <row r="15644" spans="1:17" ht="35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/>
      <c r="E15644" s="7" t="s">
        <v>30772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30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30781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30772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30772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30772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30781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30772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30781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47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30772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30781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30781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313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313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6842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30781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30772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313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30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30772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392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30772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30781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313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313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30772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30781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313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30772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 t="s">
        <v>35</v>
      </c>
      <c r="E15701" s="7" t="s">
        <v>26956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26956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26956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26956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26956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26956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26956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26956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26956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26956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26956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26956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26956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26956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26956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26956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26956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26956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26956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26956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26956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26956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26956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26956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26956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26956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26956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26956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29</v>
      </c>
      <c r="E15729" s="7" t="s">
        <v>30781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30781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30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30781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30781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30781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30781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30781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30781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30781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30781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30781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30781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30781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30781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30781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30781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30781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30781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30781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30781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30781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30781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30781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30781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30781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30781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30781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30781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61</v>
      </c>
      <c r="E15757" s="7" t="s">
        <v>30781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30781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30781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30781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30781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30781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30781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30781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30781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30781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30781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30781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30781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30781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30781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30781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30781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30781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30781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30781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30781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30781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30781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30781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30781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30781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30781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30781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11.1" customHeight="1" outlineLevel="4" x14ac:dyDescent="0.2">
      <c r="A15785" s="30" t="s">
        <v>31331</v>
      </c>
      <c r="B15785" s="30"/>
      <c r="C15785" s="30"/>
      <c r="D15785" s="30"/>
      <c r="E15785" s="30"/>
      <c r="F15785" s="30"/>
      <c r="G15785" s="30"/>
      <c r="H15785" s="30"/>
      <c r="I15785" s="30"/>
      <c r="J15785" s="30"/>
      <c r="K15785" s="30"/>
      <c r="L15785" s="30"/>
      <c r="M15785" s="30"/>
      <c r="N15785" s="37"/>
      <c r="O15785" s="37"/>
      <c r="P15785" s="37"/>
      <c r="Q15785" s="37"/>
    </row>
    <row r="15786" spans="1:17" ht="47.1" customHeight="1" outlineLevel="5" x14ac:dyDescent="0.2">
      <c r="A15786" s="6" t="s">
        <v>31332</v>
      </c>
      <c r="B15786" s="7" t="s">
        <v>31333</v>
      </c>
      <c r="C15786" s="7" t="s">
        <v>34</v>
      </c>
      <c r="D15786" s="7"/>
      <c r="E15786" s="7" t="s">
        <v>31334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31335</v>
      </c>
      <c r="B15787" s="7" t="s">
        <v>31336</v>
      </c>
      <c r="C15787" s="7" t="s">
        <v>34</v>
      </c>
      <c r="D15787" s="7"/>
      <c r="E15787" s="7" t="s">
        <v>31334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31337</v>
      </c>
      <c r="B15788" s="7" t="s">
        <v>31338</v>
      </c>
      <c r="C15788" s="7" t="s">
        <v>34</v>
      </c>
      <c r="D15788" s="7"/>
      <c r="E15788" s="7" t="s">
        <v>21231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31339</v>
      </c>
      <c r="B15789" s="7" t="s">
        <v>31340</v>
      </c>
      <c r="C15789" s="7" t="s">
        <v>34</v>
      </c>
      <c r="D15789" s="7"/>
      <c r="E15789" s="7" t="s">
        <v>21231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31341</v>
      </c>
      <c r="B15790" s="7" t="s">
        <v>31342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31343</v>
      </c>
      <c r="B15791" s="7" t="s">
        <v>31344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31345</v>
      </c>
      <c r="B15792" s="7" t="s">
        <v>31346</v>
      </c>
      <c r="C15792" s="7" t="s">
        <v>34</v>
      </c>
      <c r="D15792" s="7"/>
      <c r="E15792" s="7" t="s">
        <v>241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31334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31334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31334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21231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31334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31334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31334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21231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65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31334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31334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31334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21231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 t="s">
        <v>35</v>
      </c>
      <c r="E15842" s="7" t="s">
        <v>31447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31448</v>
      </c>
      <c r="B15843" s="7" t="s">
        <v>31449</v>
      </c>
      <c r="C15843" s="7" t="s">
        <v>34</v>
      </c>
      <c r="D15843" s="7" t="s">
        <v>35</v>
      </c>
      <c r="E15843" s="7" t="s">
        <v>31447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30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31447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31447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31447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31447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31447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31447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31447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31447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31447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31447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31447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31447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29</v>
      </c>
      <c r="E15870" s="7" t="s">
        <v>21231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61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11.1" customHeight="1" outlineLevel="4" x14ac:dyDescent="0.2">
      <c r="A15926" s="30" t="s">
        <v>31614</v>
      </c>
      <c r="B15926" s="30"/>
      <c r="C15926" s="30"/>
      <c r="D15926" s="30"/>
      <c r="E15926" s="30"/>
      <c r="F15926" s="30"/>
      <c r="G15926" s="30"/>
      <c r="H15926" s="30"/>
      <c r="I15926" s="30"/>
      <c r="J15926" s="30"/>
      <c r="K15926" s="30"/>
      <c r="L15926" s="30"/>
      <c r="M15926" s="30"/>
      <c r="N15926" s="37"/>
      <c r="O15926" s="37"/>
      <c r="P15926" s="37"/>
      <c r="Q15926" s="37"/>
    </row>
    <row r="15927" spans="1:17" ht="35.1" customHeight="1" outlineLevel="5" x14ac:dyDescent="0.2">
      <c r="A15927" s="6" t="s">
        <v>31615</v>
      </c>
      <c r="B15927" s="7" t="s">
        <v>31616</v>
      </c>
      <c r="C15927" s="7" t="s">
        <v>34</v>
      </c>
      <c r="D15927" s="7"/>
      <c r="E15927" s="7" t="s">
        <v>65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31334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21231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31334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21231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31334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2998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21231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21231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31334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241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21231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21231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31334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31334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31334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 t="s">
        <v>35</v>
      </c>
      <c r="E15983" s="7" t="s">
        <v>31447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31447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31447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31447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31447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31447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31447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31447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31447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31447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31447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31447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31447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29</v>
      </c>
      <c r="E16011" s="7" t="s">
        <v>21231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61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11.1" customHeight="1" outlineLevel="4" x14ac:dyDescent="0.2">
      <c r="A16067" s="30" t="s">
        <v>31895</v>
      </c>
      <c r="B16067" s="30"/>
      <c r="C16067" s="30"/>
      <c r="D16067" s="30"/>
      <c r="E16067" s="30"/>
      <c r="F16067" s="30"/>
      <c r="G16067" s="30"/>
      <c r="H16067" s="30"/>
      <c r="I16067" s="30"/>
      <c r="J16067" s="30"/>
      <c r="K16067" s="30"/>
      <c r="L16067" s="30"/>
      <c r="M16067" s="30"/>
      <c r="N16067" s="37"/>
      <c r="O16067" s="37"/>
      <c r="P16067" s="37"/>
      <c r="Q16067" s="37"/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57</v>
      </c>
      <c r="D16068" s="7"/>
      <c r="E16068" s="7" t="s">
        <v>31898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31899</v>
      </c>
      <c r="B16069" s="7" t="s">
        <v>31900</v>
      </c>
      <c r="C16069" s="7" t="s">
        <v>57</v>
      </c>
      <c r="D16069" s="7"/>
      <c r="E16069" s="7" t="s">
        <v>31901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31902</v>
      </c>
      <c r="B16070" s="7" t="s">
        <v>31903</v>
      </c>
      <c r="C16070" s="7" t="s">
        <v>57</v>
      </c>
      <c r="D16070" s="7"/>
      <c r="E16070" s="7" t="s">
        <v>31898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31898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31909</v>
      </c>
      <c r="B16073" s="7" t="s">
        <v>31910</v>
      </c>
      <c r="C16073" s="7" t="s">
        <v>57</v>
      </c>
      <c r="D16073" s="7"/>
      <c r="E16073" s="7" t="s">
        <v>31898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31911</v>
      </c>
      <c r="B16074" s="7" t="s">
        <v>31912</v>
      </c>
      <c r="C16074" s="7" t="s">
        <v>57</v>
      </c>
      <c r="D16074" s="7"/>
      <c r="E16074" s="7" t="s">
        <v>31901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31913</v>
      </c>
      <c r="B16075" s="7" t="s">
        <v>31914</v>
      </c>
      <c r="C16075" s="7" t="s">
        <v>57</v>
      </c>
      <c r="D16075" s="7"/>
      <c r="E16075" s="7" t="s">
        <v>31915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57</v>
      </c>
      <c r="D16076" s="7"/>
      <c r="E16076" s="7" t="s">
        <v>31906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57</v>
      </c>
      <c r="D16077" s="7"/>
      <c r="E16077" s="7" t="s">
        <v>31898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57</v>
      </c>
      <c r="D16078" s="7"/>
      <c r="E16078" s="7" t="s">
        <v>31898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31915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31915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31906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31901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31901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31942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31901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31915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31942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31942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31898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31942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31915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31898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31898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31915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31942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31915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31915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31898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31915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31942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31915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31942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31901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31906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31942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31898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31898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 t="s">
        <v>35</v>
      </c>
      <c r="E16124" s="7" t="s">
        <v>32015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32016</v>
      </c>
      <c r="B16125" s="7" t="s">
        <v>32017</v>
      </c>
      <c r="C16125" s="7" t="s">
        <v>57</v>
      </c>
      <c r="D16125" s="7" t="s">
        <v>35</v>
      </c>
      <c r="E16125" s="7" t="s">
        <v>32015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32015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32015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32015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32015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32015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32015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32015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32015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32015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32015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32015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32015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29</v>
      </c>
      <c r="E16152" s="7" t="s">
        <v>31942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31942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31942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31942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31942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31942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31942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31942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31942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31942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31942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31942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31942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31942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31942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31942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31942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31942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31942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31942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31942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31942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31942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31942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31942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31942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31942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31942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61</v>
      </c>
      <c r="E16180" s="7" t="s">
        <v>31942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31942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31942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31942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31942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31942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31942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31942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31942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31942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31942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31942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31942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31942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31942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31942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31942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31942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31942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31942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31942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31942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31942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31942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31942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31942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31942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31942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11.1" customHeight="1" outlineLevel="4" x14ac:dyDescent="0.2">
      <c r="A16208" s="30" t="s">
        <v>32182</v>
      </c>
      <c r="B16208" s="30"/>
      <c r="C16208" s="30"/>
      <c r="D16208" s="30"/>
      <c r="E16208" s="30"/>
      <c r="F16208" s="30"/>
      <c r="G16208" s="30"/>
      <c r="H16208" s="30"/>
      <c r="I16208" s="30"/>
      <c r="J16208" s="30"/>
      <c r="K16208" s="30"/>
      <c r="L16208" s="30"/>
      <c r="M16208" s="30"/>
      <c r="N16208" s="37"/>
      <c r="O16208" s="37"/>
      <c r="P16208" s="37"/>
      <c r="Q16208" s="37"/>
    </row>
    <row r="16209" spans="1:17" ht="35.1" customHeight="1" outlineLevel="5" x14ac:dyDescent="0.2">
      <c r="A16209" s="6" t="s">
        <v>32183</v>
      </c>
      <c r="B16209" s="7" t="s">
        <v>32184</v>
      </c>
      <c r="C16209" s="7" t="s">
        <v>57</v>
      </c>
      <c r="D16209" s="7"/>
      <c r="E16209" s="7" t="s">
        <v>31898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31901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31898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31906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31915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31915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31901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31942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31901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31942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31898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31942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31898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31915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31942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31901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31915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31898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31915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31915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31942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31942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31942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31906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31915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31898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31915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31915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31915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31901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31901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31906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31898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31898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31942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47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31906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31898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31915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31898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31906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31901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31898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31898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32295</v>
      </c>
      <c r="B16265" s="7" t="s">
        <v>32296</v>
      </c>
      <c r="C16265" s="7" t="s">
        <v>57</v>
      </c>
      <c r="D16265" s="7" t="s">
        <v>35</v>
      </c>
      <c r="E16265" s="7" t="s">
        <v>32015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32015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31942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31942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32015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32015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32015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32015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32015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32015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32015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32015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32015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32015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32015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32015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32015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29</v>
      </c>
      <c r="E16293" s="7" t="s">
        <v>31942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31942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31942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31942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31942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31942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31942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31942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31942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31942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31942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31942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31942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31942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31942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31942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31942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31942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31942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31942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31942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31942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31942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31942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31942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31942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31942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31942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7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61</v>
      </c>
      <c r="E16321" s="7" t="s">
        <v>31942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31942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31942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31942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31942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31942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31942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31942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31942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31942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31942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31942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31942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31942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31942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31942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31942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31942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31942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31942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31942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31942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31942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31942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31942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31942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31942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31942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11.1" customHeight="1" outlineLevel="4" x14ac:dyDescent="0.2">
      <c r="A16349" s="30" t="s">
        <v>32463</v>
      </c>
      <c r="B16349" s="30"/>
      <c r="C16349" s="30"/>
      <c r="D16349" s="30"/>
      <c r="E16349" s="30"/>
      <c r="F16349" s="30"/>
      <c r="G16349" s="30"/>
      <c r="H16349" s="30"/>
      <c r="I16349" s="30"/>
      <c r="J16349" s="30"/>
      <c r="K16349" s="30"/>
      <c r="L16349" s="30"/>
      <c r="M16349" s="30"/>
      <c r="N16349" s="37"/>
      <c r="O16349" s="37"/>
      <c r="P16349" s="37"/>
      <c r="Q16349" s="37"/>
    </row>
    <row r="16350" spans="1:17" ht="47.1" customHeight="1" outlineLevel="5" x14ac:dyDescent="0.2">
      <c r="A16350" s="6" t="s">
        <v>32464</v>
      </c>
      <c r="B16350" s="7" t="s">
        <v>32465</v>
      </c>
      <c r="C16350" s="7" t="s">
        <v>68</v>
      </c>
      <c r="D16350" s="7"/>
      <c r="E16350" s="7" t="s">
        <v>32466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32467</v>
      </c>
      <c r="B16351" s="7" t="s">
        <v>32468</v>
      </c>
      <c r="C16351" s="7" t="s">
        <v>68</v>
      </c>
      <c r="D16351" s="7"/>
      <c r="E16351" s="7" t="s">
        <v>32469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32470</v>
      </c>
      <c r="B16352" s="7" t="s">
        <v>32471</v>
      </c>
      <c r="C16352" s="7" t="s">
        <v>68</v>
      </c>
      <c r="D16352" s="7"/>
      <c r="E16352" s="7" t="s">
        <v>30015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32472</v>
      </c>
      <c r="B16353" s="7" t="s">
        <v>32473</v>
      </c>
      <c r="C16353" s="7" t="s">
        <v>68</v>
      </c>
      <c r="D16353" s="7"/>
      <c r="E16353" s="7" t="s">
        <v>32469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26762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32466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30015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32466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32466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32469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32466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26762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30015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26762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32469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32469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32469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32469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32469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32466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32469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26762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32466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26762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26762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26762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30015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26762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26762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32466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30015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32466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32466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32466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32469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30015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30015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32469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 t="s">
        <v>35</v>
      </c>
      <c r="E16406" s="7" t="s">
        <v>28662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29</v>
      </c>
      <c r="E16434" s="7" t="s">
        <v>30015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61</v>
      </c>
      <c r="E16462" s="7" t="s">
        <v>30015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30015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30015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30015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30015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30015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30015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30015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11.1" customHeight="1" outlineLevel="4" x14ac:dyDescent="0.2">
      <c r="A16490" s="30" t="s">
        <v>32746</v>
      </c>
      <c r="B16490" s="30"/>
      <c r="C16490" s="30"/>
      <c r="D16490" s="30"/>
      <c r="E16490" s="30"/>
      <c r="F16490" s="30"/>
      <c r="G16490" s="30"/>
      <c r="H16490" s="30"/>
      <c r="I16490" s="30"/>
      <c r="J16490" s="30"/>
      <c r="K16490" s="30"/>
      <c r="L16490" s="30"/>
      <c r="M16490" s="30"/>
      <c r="N16490" s="37"/>
      <c r="O16490" s="37"/>
      <c r="P16490" s="37"/>
      <c r="Q16490" s="37"/>
    </row>
    <row r="16491" spans="1:17" ht="35.1" customHeight="1" outlineLevel="5" x14ac:dyDescent="0.2">
      <c r="A16491" s="6" t="s">
        <v>32747</v>
      </c>
      <c r="B16491" s="7" t="s">
        <v>32748</v>
      </c>
      <c r="C16491" s="7" t="s">
        <v>68</v>
      </c>
      <c r="D16491" s="7"/>
      <c r="E16491" s="7" t="s">
        <v>26762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32469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32469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30015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32466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32466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26762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32469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32469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26762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26762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32469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32466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30015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32469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32469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26762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26762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30015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30015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26762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30015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30015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32466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32466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26762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32469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32466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32466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32466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32469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32466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26762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32469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32466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26762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32469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32466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32469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26762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30015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32859</v>
      </c>
      <c r="B16547" s="7" t="s">
        <v>32860</v>
      </c>
      <c r="C16547" s="7" t="s">
        <v>68</v>
      </c>
      <c r="D16547" s="7" t="s">
        <v>35</v>
      </c>
      <c r="E16547" s="7" t="s">
        <v>28662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29</v>
      </c>
      <c r="E16575" s="7" t="s">
        <v>30015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30015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61</v>
      </c>
      <c r="E16603" s="7" t="s">
        <v>30015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30015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30015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30015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30015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30015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30015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30015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30015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30015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30015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30015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30015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11.1" customHeight="1" outlineLevel="4" x14ac:dyDescent="0.2">
      <c r="A16631" s="30" t="s">
        <v>33027</v>
      </c>
      <c r="B16631" s="30"/>
      <c r="C16631" s="30"/>
      <c r="D16631" s="30"/>
      <c r="E16631" s="30"/>
      <c r="F16631" s="30"/>
      <c r="G16631" s="30"/>
      <c r="H16631" s="30"/>
      <c r="I16631" s="30"/>
      <c r="J16631" s="30"/>
      <c r="K16631" s="30"/>
      <c r="L16631" s="30"/>
      <c r="M16631" s="30"/>
      <c r="N16631" s="37"/>
      <c r="O16631" s="37"/>
      <c r="P16631" s="37"/>
      <c r="Q16631" s="37"/>
    </row>
    <row r="16632" spans="1:17" ht="47.1" customHeight="1" outlineLevel="5" x14ac:dyDescent="0.2">
      <c r="A16632" s="6" t="s">
        <v>33028</v>
      </c>
      <c r="B16632" s="7" t="s">
        <v>33029</v>
      </c>
      <c r="C16632" s="7" t="s">
        <v>72</v>
      </c>
      <c r="D16632" s="7"/>
      <c r="E16632" s="7" t="s">
        <v>5774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33032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33033</v>
      </c>
      <c r="B16634" s="7" t="s">
        <v>33034</v>
      </c>
      <c r="C16634" s="7" t="s">
        <v>72</v>
      </c>
      <c r="D16634" s="7"/>
      <c r="E16634" s="7" t="s">
        <v>26884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33035</v>
      </c>
      <c r="B16635" s="7" t="s">
        <v>33036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33037</v>
      </c>
      <c r="B16636" s="7" t="s">
        <v>33038</v>
      </c>
      <c r="C16636" s="7" t="s">
        <v>72</v>
      </c>
      <c r="D16636" s="7"/>
      <c r="E16636" s="7" t="s">
        <v>33032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26884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33045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33032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33045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33045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33045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26884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413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33032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26884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5774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26884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33032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33032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26884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33045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33032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33045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33045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26884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5774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33045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33032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26884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26884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26884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33045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 t="s">
        <v>35</v>
      </c>
      <c r="E16688" s="7" t="s">
        <v>33144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33145</v>
      </c>
      <c r="B16689" s="7" t="s">
        <v>33146</v>
      </c>
      <c r="C16689" s="7" t="s">
        <v>72</v>
      </c>
      <c r="D16689" s="7" t="s">
        <v>35</v>
      </c>
      <c r="E16689" s="7" t="s">
        <v>33144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29</v>
      </c>
      <c r="E16716" s="7" t="s">
        <v>33032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61</v>
      </c>
      <c r="E16744" s="7" t="s">
        <v>33032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11.1" customHeight="1" outlineLevel="4" x14ac:dyDescent="0.2">
      <c r="A16772" s="30" t="s">
        <v>33311</v>
      </c>
      <c r="B16772" s="30"/>
      <c r="C16772" s="30"/>
      <c r="D16772" s="30"/>
      <c r="E16772" s="30"/>
      <c r="F16772" s="30"/>
      <c r="G16772" s="30"/>
      <c r="H16772" s="30"/>
      <c r="I16772" s="30"/>
      <c r="J16772" s="30"/>
      <c r="K16772" s="30"/>
      <c r="L16772" s="30"/>
      <c r="M16772" s="30"/>
      <c r="N16772" s="37"/>
      <c r="O16772" s="37"/>
      <c r="P16772" s="37"/>
      <c r="Q16772" s="37"/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/>
      <c r="E16773" s="7" t="s">
        <v>33045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5774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5774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33045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5774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26884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33032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33045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33045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33032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33045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33045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33032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33032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26884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26884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26884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33032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26884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33045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7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26884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26884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26884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33045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26884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26884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33045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33045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33032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 t="s">
        <v>35</v>
      </c>
      <c r="E16829" s="7" t="s">
        <v>33144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29</v>
      </c>
      <c r="E16857" s="7" t="s">
        <v>33032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7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33032</v>
      </c>
      <c r="F16871" s="7" t="s">
        <v>31</v>
      </c>
      <c r="G16871" s="8">
        <v>5.6</v>
      </c>
      <c r="H16871" s="9">
        <v>5.7000000000000002E-3</v>
      </c>
      <c r="I16871" s="10">
        <v>28277.08</v>
      </c>
      <c r="J16871" s="11"/>
      <c r="K16871" s="7" t="s">
        <v>705</v>
      </c>
      <c r="L16871" s="12">
        <v>60</v>
      </c>
      <c r="M16871" s="11"/>
      <c r="N16871" s="38">
        <f>I16871*(100-$B$4)*(100-$B$5)/10000</f>
        <v>28277.08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47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61</v>
      </c>
      <c r="E16886" s="7" t="s">
        <v>33032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11.1" customHeight="1" outlineLevel="4" x14ac:dyDescent="0.2">
      <c r="A16914" s="30" t="s">
        <v>33594</v>
      </c>
      <c r="B16914" s="30"/>
      <c r="C16914" s="30"/>
      <c r="D16914" s="30"/>
      <c r="E16914" s="30"/>
      <c r="F16914" s="30"/>
      <c r="G16914" s="30"/>
      <c r="H16914" s="30"/>
      <c r="I16914" s="30"/>
      <c r="J16914" s="30"/>
      <c r="K16914" s="30"/>
      <c r="L16914" s="30"/>
      <c r="M16914" s="30"/>
      <c r="N16914" s="37"/>
      <c r="O16914" s="37"/>
      <c r="P16914" s="37"/>
      <c r="Q16914" s="37"/>
    </row>
    <row r="16915" spans="1:17" ht="23.1" customHeight="1" outlineLevel="5" x14ac:dyDescent="0.2">
      <c r="A16915" s="6" t="s">
        <v>33595</v>
      </c>
      <c r="B16915" s="7" t="s">
        <v>33596</v>
      </c>
      <c r="C16915" s="7"/>
      <c r="D16915" s="7"/>
      <c r="E16915" s="7" t="s">
        <v>52</v>
      </c>
      <c r="F16915" s="7" t="s">
        <v>31</v>
      </c>
      <c r="G16915" s="8">
        <v>0.81</v>
      </c>
      <c r="H16915" s="9">
        <v>2.61E-4</v>
      </c>
      <c r="I16915" s="13">
        <v>817.38</v>
      </c>
      <c r="J16915" s="11"/>
      <c r="K16915" s="7"/>
      <c r="L16915" s="12">
        <v>15</v>
      </c>
      <c r="M16915" s="11"/>
      <c r="N16915" s="38">
        <f>I16915*(100-$B$4)*(100-$B$5)/10000</f>
        <v>817.38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0">
        <v>1077.47</v>
      </c>
      <c r="J16916" s="11"/>
      <c r="K16916" s="7"/>
      <c r="L16916" s="12">
        <v>15</v>
      </c>
      <c r="M16916" s="11"/>
      <c r="N16916" s="38">
        <f>I16916*(100-$B$4)*(100-$B$5)/10000</f>
        <v>1077.47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0.43</v>
      </c>
      <c r="H16917" s="9">
        <v>2.61E-4</v>
      </c>
      <c r="I16917" s="13">
        <v>195.06</v>
      </c>
      <c r="J16917" s="11"/>
      <c r="K16917" s="7"/>
      <c r="L16917" s="12">
        <v>15</v>
      </c>
      <c r="M16917" s="11"/>
      <c r="N16917" s="38">
        <f>I16917*(100-$B$4)*(100-$B$5)/10000</f>
        <v>195.06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0.94</v>
      </c>
      <c r="H16921" s="9">
        <v>2.61E-4</v>
      </c>
      <c r="I16921" s="10">
        <v>1021.72</v>
      </c>
      <c r="J16921" s="11"/>
      <c r="K16921" s="7"/>
      <c r="L16921" s="12">
        <v>15</v>
      </c>
      <c r="M16921" s="11"/>
      <c r="N16921" s="38">
        <f>I16921*(100-$B$4)*(100-$B$5)/10000</f>
        <v>1021.72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300</v>
      </c>
      <c r="J16923" s="11"/>
      <c r="K16923" s="7"/>
      <c r="L16923" s="12">
        <v>15</v>
      </c>
      <c r="M16923" s="11"/>
      <c r="N16923" s="38">
        <f>I16923*(100-$B$4)*(100-$B$5)/10000</f>
        <v>300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250</v>
      </c>
      <c r="J16928" s="11"/>
      <c r="K16928" s="7"/>
      <c r="L16928" s="12">
        <v>15</v>
      </c>
      <c r="M16928" s="11"/>
      <c r="N16928" s="38">
        <f>I16928*(100-$B$4)*(100-$B$5)/10000</f>
        <v>250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445.84</v>
      </c>
      <c r="J16929" s="11"/>
      <c r="K16929" s="7"/>
      <c r="L16929" s="12">
        <v>15</v>
      </c>
      <c r="M16929" s="11"/>
      <c r="N16929" s="38">
        <f>I16929*(100-$B$4)*(100-$B$5)/10000</f>
        <v>445.84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11.1" customHeight="1" outlineLevel="3" x14ac:dyDescent="0.2">
      <c r="A16932" s="29" t="s">
        <v>33629</v>
      </c>
      <c r="B16932" s="29"/>
      <c r="C16932" s="29"/>
      <c r="D16932" s="29"/>
      <c r="E16932" s="29"/>
      <c r="F16932" s="29"/>
      <c r="G16932" s="29"/>
      <c r="H16932" s="29"/>
      <c r="I16932" s="29"/>
      <c r="J16932" s="29"/>
      <c r="K16932" s="29"/>
      <c r="L16932" s="29"/>
      <c r="M16932" s="29"/>
      <c r="N16932" s="36"/>
      <c r="O16932" s="36"/>
      <c r="P16932" s="36"/>
      <c r="Q16932" s="36"/>
    </row>
    <row r="16933" spans="1:17" ht="11.1" customHeight="1" outlineLevel="4" x14ac:dyDescent="0.2">
      <c r="A16933" s="30" t="s">
        <v>33630</v>
      </c>
      <c r="B16933" s="30"/>
      <c r="C16933" s="30"/>
      <c r="D16933" s="30"/>
      <c r="E16933" s="30"/>
      <c r="F16933" s="30"/>
      <c r="G16933" s="30"/>
      <c r="H16933" s="30"/>
      <c r="I16933" s="30"/>
      <c r="J16933" s="30"/>
      <c r="K16933" s="30"/>
      <c r="L16933" s="30"/>
      <c r="M16933" s="30"/>
      <c r="N16933" s="37"/>
      <c r="O16933" s="37"/>
      <c r="P16933" s="37"/>
      <c r="Q16933" s="37"/>
    </row>
    <row r="16934" spans="1:17" ht="35.1" customHeight="1" outlineLevel="5" x14ac:dyDescent="0.2">
      <c r="A16934" s="6" t="s">
        <v>33631</v>
      </c>
      <c r="B16934" s="7" t="s">
        <v>33632</v>
      </c>
      <c r="C16934" s="7" t="s">
        <v>68</v>
      </c>
      <c r="D16934" s="7" t="s">
        <v>35</v>
      </c>
      <c r="E16934" s="7" t="s">
        <v>398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29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61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72</v>
      </c>
      <c r="D16958" s="7" t="s">
        <v>35</v>
      </c>
      <c r="E16958" s="7" t="s">
        <v>2960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29</v>
      </c>
      <c r="E16966" s="7" t="s">
        <v>33697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33698</v>
      </c>
      <c r="B16967" s="7" t="s">
        <v>33699</v>
      </c>
      <c r="C16967" s="7" t="s">
        <v>72</v>
      </c>
      <c r="D16967" s="7" t="s">
        <v>29</v>
      </c>
      <c r="E16967" s="7" t="s">
        <v>33697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33697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33697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33697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33697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61</v>
      </c>
      <c r="E16974" s="7" t="s">
        <v>33697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33697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33697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33697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33697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33697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33697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33697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11.1" customHeight="1" outlineLevel="4" x14ac:dyDescent="0.2">
      <c r="A16982" s="30" t="s">
        <v>33728</v>
      </c>
      <c r="B16982" s="30"/>
      <c r="C16982" s="30"/>
      <c r="D16982" s="30"/>
      <c r="E16982" s="30"/>
      <c r="F16982" s="30"/>
      <c r="G16982" s="30"/>
      <c r="H16982" s="30"/>
      <c r="I16982" s="30"/>
      <c r="J16982" s="30"/>
      <c r="K16982" s="30"/>
      <c r="L16982" s="30"/>
      <c r="M16982" s="30"/>
      <c r="N16982" s="37"/>
      <c r="O16982" s="37"/>
      <c r="P16982" s="37"/>
      <c r="Q16982" s="37"/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5235</v>
      </c>
      <c r="D16983" s="7" t="s">
        <v>35</v>
      </c>
      <c r="E16983" s="7" t="s">
        <v>31447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29</v>
      </c>
      <c r="E16991" s="7" t="s">
        <v>31447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31447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31447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31447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31447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61</v>
      </c>
      <c r="E16999" s="7" t="s">
        <v>31447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31447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31447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31447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31447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31447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31447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31447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43</v>
      </c>
      <c r="D17007" s="7" t="s">
        <v>35</v>
      </c>
      <c r="E17007" s="7" t="s">
        <v>40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29</v>
      </c>
      <c r="E17015" s="7" t="s">
        <v>8401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6.8900000000000003E-3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61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1.1" customHeight="1" outlineLevel="4" x14ac:dyDescent="0.2">
      <c r="A17031" s="30" t="s">
        <v>33825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20792</v>
      </c>
      <c r="D17032" s="7" t="s">
        <v>35</v>
      </c>
      <c r="E17032" s="7" t="s">
        <v>33828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33829</v>
      </c>
      <c r="B17033" s="7" t="s">
        <v>33830</v>
      </c>
      <c r="C17033" s="7" t="s">
        <v>20792</v>
      </c>
      <c r="D17033" s="7" t="s">
        <v>35</v>
      </c>
      <c r="E17033" s="7" t="s">
        <v>33828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33828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33828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33828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33828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33828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33828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29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61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1.1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8472</v>
      </c>
      <c r="D17057" s="7" t="s">
        <v>35</v>
      </c>
      <c r="E17057" s="7" t="s">
        <v>21495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29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61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11.1" customHeight="1" outlineLevel="4" x14ac:dyDescent="0.2">
      <c r="A17081" s="30" t="s">
        <v>33924</v>
      </c>
      <c r="B17081" s="30"/>
      <c r="C17081" s="30"/>
      <c r="D17081" s="30"/>
      <c r="E17081" s="30"/>
      <c r="F17081" s="30"/>
      <c r="G17081" s="30"/>
      <c r="H17081" s="30"/>
      <c r="I17081" s="30"/>
      <c r="J17081" s="30"/>
      <c r="K17081" s="30"/>
      <c r="L17081" s="30"/>
      <c r="M17081" s="30"/>
      <c r="N17081" s="37"/>
      <c r="O17081" s="37"/>
      <c r="P17081" s="37"/>
      <c r="Q17081" s="37"/>
    </row>
    <row r="17082" spans="1:17" ht="47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/>
      <c r="E17082" s="7" t="s">
        <v>234</v>
      </c>
      <c r="F17082" s="7" t="s">
        <v>31</v>
      </c>
      <c r="G17082" s="8">
        <v>6.85</v>
      </c>
      <c r="H17082" s="9">
        <v>7.4999999999999997E-3</v>
      </c>
      <c r="I17082" s="10">
        <v>80604.52</v>
      </c>
      <c r="J17082" s="11"/>
      <c r="K17082" s="7" t="s">
        <v>30198</v>
      </c>
      <c r="L17082" s="11"/>
      <c r="M17082" s="11"/>
      <c r="N17082" s="38">
        <f>I17082*(100-$B$4)*(100-$B$5)/10000</f>
        <v>80604.52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30198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30198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30198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30198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30198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30198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30198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11.1" customHeight="1" outlineLevel="4" x14ac:dyDescent="0.2">
      <c r="A17090" s="30" t="s">
        <v>33941</v>
      </c>
      <c r="B17090" s="30"/>
      <c r="C17090" s="30"/>
      <c r="D17090" s="30"/>
      <c r="E17090" s="30"/>
      <c r="F17090" s="30"/>
      <c r="G17090" s="30"/>
      <c r="H17090" s="30"/>
      <c r="I17090" s="30"/>
      <c r="J17090" s="30"/>
      <c r="K17090" s="30"/>
      <c r="L17090" s="30"/>
      <c r="M17090" s="30"/>
      <c r="N17090" s="37"/>
      <c r="O17090" s="37"/>
      <c r="P17090" s="37"/>
      <c r="Q17090" s="37"/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8.0500000000000007</v>
      </c>
      <c r="H17091" s="9">
        <v>9.2999999999999992E-3</v>
      </c>
      <c r="I17091" s="10">
        <v>103945.58</v>
      </c>
      <c r="J17091" s="11"/>
      <c r="K17091" s="7" t="s">
        <v>30198</v>
      </c>
      <c r="L17091" s="11"/>
      <c r="M17091" s="11"/>
      <c r="N17091" s="38">
        <f>I17091*(100-$B$4)*(100-$B$5)/10000</f>
        <v>103945.58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30198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30198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30198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30198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30198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30198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30198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648</v>
      </c>
      <c r="D17099" s="7"/>
      <c r="E17099" s="7" t="s">
        <v>36</v>
      </c>
      <c r="F17099" s="7" t="s">
        <v>31</v>
      </c>
      <c r="G17099" s="8">
        <v>8.0500000000000007</v>
      </c>
      <c r="H17099" s="9">
        <v>9.2999999999999992E-3</v>
      </c>
      <c r="I17099" s="10">
        <v>105812.87</v>
      </c>
      <c r="J17099" s="11"/>
      <c r="K17099" s="7" t="s">
        <v>30198</v>
      </c>
      <c r="L17099" s="11"/>
      <c r="M17099" s="11"/>
      <c r="N17099" s="38">
        <f>I17099*(100-$B$4)*(100-$B$5)/10000</f>
        <v>105812.87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30198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30198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30198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30198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30198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30198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30198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11.1" customHeight="1" outlineLevel="4" x14ac:dyDescent="0.2">
      <c r="A17107" s="30" t="s">
        <v>33974</v>
      </c>
      <c r="B17107" s="30"/>
      <c r="C17107" s="30"/>
      <c r="D17107" s="30"/>
      <c r="E17107" s="30"/>
      <c r="F17107" s="30"/>
      <c r="G17107" s="30"/>
      <c r="H17107" s="30"/>
      <c r="I17107" s="30"/>
      <c r="J17107" s="30"/>
      <c r="K17107" s="30"/>
      <c r="L17107" s="30"/>
      <c r="M17107" s="30"/>
      <c r="N17107" s="37"/>
      <c r="O17107" s="37"/>
      <c r="P17107" s="37"/>
      <c r="Q17107" s="37"/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72</v>
      </c>
      <c r="D17108" s="7"/>
      <c r="E17108" s="7" t="s">
        <v>392</v>
      </c>
      <c r="F17108" s="7" t="s">
        <v>31</v>
      </c>
      <c r="G17108" s="8">
        <v>4.4000000000000004</v>
      </c>
      <c r="H17108" s="9">
        <v>3.8999999999999998E-3</v>
      </c>
      <c r="I17108" s="10">
        <v>59753.16</v>
      </c>
      <c r="J17108" s="11"/>
      <c r="K17108" s="7" t="s">
        <v>30198</v>
      </c>
      <c r="L17108" s="11"/>
      <c r="M17108" s="11"/>
      <c r="N17108" s="38">
        <f>I17108*(100-$B$4)*(100-$B$5)/10000</f>
        <v>59753.16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30198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30198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30198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30198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30198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30198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30198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5235</v>
      </c>
      <c r="D17116" s="7"/>
      <c r="E17116" s="7" t="s">
        <v>398</v>
      </c>
      <c r="F17116" s="7" t="s">
        <v>31</v>
      </c>
      <c r="G17116" s="8">
        <v>4.4000000000000004</v>
      </c>
      <c r="H17116" s="9">
        <v>3.8999999999999998E-3</v>
      </c>
      <c r="I17116" s="10">
        <v>60375.59</v>
      </c>
      <c r="J17116" s="11"/>
      <c r="K17116" s="7" t="s">
        <v>30198</v>
      </c>
      <c r="L17116" s="11"/>
      <c r="M17116" s="11"/>
      <c r="N17116" s="38">
        <f>I17116*(100-$B$4)*(100-$B$5)/10000</f>
        <v>60375.59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30198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30198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30198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30198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30198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30198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30198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11.1" customHeight="1" outlineLevel="4" x14ac:dyDescent="0.2">
      <c r="A17124" s="30" t="s">
        <v>34007</v>
      </c>
      <c r="B17124" s="30"/>
      <c r="C17124" s="30"/>
      <c r="D17124" s="30"/>
      <c r="E17124" s="30"/>
      <c r="F17124" s="30"/>
      <c r="G17124" s="30"/>
      <c r="H17124" s="30"/>
      <c r="I17124" s="30"/>
      <c r="J17124" s="30"/>
      <c r="K17124" s="30"/>
      <c r="L17124" s="30"/>
      <c r="M17124" s="30"/>
      <c r="N17124" s="37"/>
      <c r="O17124" s="37"/>
      <c r="P17124" s="37"/>
      <c r="Q17124" s="37"/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43</v>
      </c>
      <c r="D17125" s="7"/>
      <c r="E17125" s="7" t="s">
        <v>1841</v>
      </c>
      <c r="F17125" s="7" t="s">
        <v>31</v>
      </c>
      <c r="G17125" s="8">
        <v>5.6</v>
      </c>
      <c r="H17125" s="9">
        <v>5.7000000000000002E-3</v>
      </c>
      <c r="I17125" s="10">
        <v>69400.789999999994</v>
      </c>
      <c r="J17125" s="11"/>
      <c r="K17125" s="7" t="s">
        <v>30198</v>
      </c>
      <c r="L17125" s="11"/>
      <c r="M17125" s="11"/>
      <c r="N17125" s="38">
        <f>I17125*(100-$B$4)*(100-$B$5)/10000</f>
        <v>69400.789999999994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30198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30198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30198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30198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30198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30198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30198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11.1" customHeight="1" outlineLevel="3" x14ac:dyDescent="0.2">
      <c r="A17133" s="29" t="s">
        <v>34024</v>
      </c>
      <c r="B17133" s="29"/>
      <c r="C17133" s="29"/>
      <c r="D17133" s="29"/>
      <c r="E17133" s="29"/>
      <c r="F17133" s="29"/>
      <c r="G17133" s="29"/>
      <c r="H17133" s="29"/>
      <c r="I17133" s="29"/>
      <c r="J17133" s="29"/>
      <c r="K17133" s="29"/>
      <c r="L17133" s="29"/>
      <c r="M17133" s="29"/>
      <c r="N17133" s="36"/>
      <c r="O17133" s="36"/>
      <c r="P17133" s="36"/>
      <c r="Q17133" s="36"/>
    </row>
    <row r="17134" spans="1:17" ht="11.1" customHeight="1" outlineLevel="4" x14ac:dyDescent="0.2">
      <c r="A17134" s="30" t="s">
        <v>34025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35.1" customHeight="1" outlineLevel="5" x14ac:dyDescent="0.2">
      <c r="A17135" s="6" t="s">
        <v>34026</v>
      </c>
      <c r="B17135" s="7" t="s">
        <v>34027</v>
      </c>
      <c r="C17135" s="7" t="s">
        <v>240</v>
      </c>
      <c r="D17135" s="7" t="s">
        <v>35</v>
      </c>
      <c r="E17135" s="7" t="s">
        <v>65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29</v>
      </c>
      <c r="E17139" s="7" t="s">
        <v>241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61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1838</v>
      </c>
      <c r="D17147" s="7" t="s">
        <v>35</v>
      </c>
      <c r="E17147" s="7" t="s">
        <v>2248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29</v>
      </c>
      <c r="E17151" s="7" t="s">
        <v>34060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34061</v>
      </c>
      <c r="B17152" s="7" t="s">
        <v>34062</v>
      </c>
      <c r="C17152" s="7" t="s">
        <v>1838</v>
      </c>
      <c r="D17152" s="7" t="s">
        <v>29</v>
      </c>
      <c r="E17152" s="7" t="s">
        <v>34060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34060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34060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61</v>
      </c>
      <c r="E17155" s="7" t="s">
        <v>34060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34060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34060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34060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28</v>
      </c>
      <c r="D17159" s="7" t="s">
        <v>35</v>
      </c>
      <c r="E17159" s="7" t="s">
        <v>30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29</v>
      </c>
      <c r="E17163" s="7" t="s">
        <v>3641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61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11.1" customHeight="1" outlineLevel="4" x14ac:dyDescent="0.2">
      <c r="A17171" s="30" t="s">
        <v>34099</v>
      </c>
      <c r="B17171" s="30"/>
      <c r="C17171" s="30"/>
      <c r="D17171" s="30"/>
      <c r="E17171" s="30"/>
      <c r="F17171" s="30"/>
      <c r="G17171" s="30"/>
      <c r="H17171" s="30"/>
      <c r="I17171" s="30"/>
      <c r="J17171" s="30"/>
      <c r="K17171" s="30"/>
      <c r="L17171" s="30"/>
      <c r="M17171" s="30"/>
      <c r="N17171" s="37"/>
      <c r="O17171" s="37"/>
      <c r="P17171" s="37"/>
      <c r="Q17171" s="37"/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34111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58454.16</v>
      </c>
      <c r="J17179" s="11"/>
      <c r="K17179" s="7"/>
      <c r="L17179" s="11"/>
      <c r="M17179" s="11"/>
      <c r="N17179" s="38">
        <f>I17179*(100-$B$4)*(100-$B$5)/10000</f>
        <v>58454.16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61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34</v>
      </c>
      <c r="D17185" s="7" t="s">
        <v>35</v>
      </c>
      <c r="E17185" s="7" t="s">
        <v>36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29</v>
      </c>
      <c r="E17189" s="7" t="s">
        <v>1146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61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444</v>
      </c>
      <c r="D17197" s="7" t="s">
        <v>35</v>
      </c>
      <c r="E17197" s="7" t="s">
        <v>331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29</v>
      </c>
      <c r="E17201" s="7" t="s">
        <v>24557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2">
        <v>4</v>
      </c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61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11.1" customHeight="1" outlineLevel="3" x14ac:dyDescent="0.2">
      <c r="A17209" s="29" t="s">
        <v>34173</v>
      </c>
      <c r="B17209" s="29"/>
      <c r="C17209" s="29"/>
      <c r="D17209" s="29"/>
      <c r="E17209" s="29"/>
      <c r="F17209" s="29"/>
      <c r="G17209" s="29"/>
      <c r="H17209" s="29"/>
      <c r="I17209" s="29"/>
      <c r="J17209" s="29"/>
      <c r="K17209" s="29"/>
      <c r="L17209" s="29"/>
      <c r="M17209" s="29"/>
      <c r="N17209" s="36"/>
      <c r="O17209" s="36"/>
      <c r="P17209" s="36"/>
      <c r="Q17209" s="36"/>
    </row>
    <row r="17210" spans="1:17" ht="11.1" customHeight="1" outlineLevel="4" x14ac:dyDescent="0.2">
      <c r="A17210" s="30" t="s">
        <v>34174</v>
      </c>
      <c r="B17210" s="30"/>
      <c r="C17210" s="30"/>
      <c r="D17210" s="30"/>
      <c r="E17210" s="30"/>
      <c r="F17210" s="30"/>
      <c r="G17210" s="30"/>
      <c r="H17210" s="30"/>
      <c r="I17210" s="30"/>
      <c r="J17210" s="30"/>
      <c r="K17210" s="30"/>
      <c r="L17210" s="30"/>
      <c r="M17210" s="30"/>
      <c r="N17210" s="37"/>
      <c r="O17210" s="37"/>
      <c r="P17210" s="37"/>
      <c r="Q17210" s="37"/>
    </row>
    <row r="17211" spans="1:17" ht="35.1" customHeight="1" outlineLevel="5" x14ac:dyDescent="0.2">
      <c r="A17211" s="6" t="s">
        <v>34175</v>
      </c>
      <c r="B17211" s="7" t="s">
        <v>34176</v>
      </c>
      <c r="C17211" s="7" t="s">
        <v>974</v>
      </c>
      <c r="D17211" s="7" t="s">
        <v>35</v>
      </c>
      <c r="E17211" s="7" t="s">
        <v>34177</v>
      </c>
      <c r="F17211" s="7" t="s">
        <v>31</v>
      </c>
      <c r="G17211" s="8">
        <v>3.2850000000000001</v>
      </c>
      <c r="H17211" s="9">
        <v>1.0489999999999999E-2</v>
      </c>
      <c r="I17211" s="10">
        <v>54394.86</v>
      </c>
      <c r="J17211" s="11"/>
      <c r="K17211" s="7"/>
      <c r="L17211" s="11"/>
      <c r="M17211" s="11"/>
      <c r="N17211" s="38">
        <f>I17211*(100-$B$4)*(100-$B$5)/10000</f>
        <v>54394.86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29</v>
      </c>
      <c r="E17212" s="7" t="s">
        <v>6218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61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438</v>
      </c>
      <c r="D17214" s="7" t="s">
        <v>35</v>
      </c>
      <c r="E17214" s="7" t="s">
        <v>34184</v>
      </c>
      <c r="F17214" s="7" t="s">
        <v>31</v>
      </c>
      <c r="G17214" s="8">
        <v>5.67</v>
      </c>
      <c r="H17214" s="9">
        <v>1.7389999999999999E-2</v>
      </c>
      <c r="I17214" s="10">
        <v>83621.919999999998</v>
      </c>
      <c r="J17214" s="11"/>
      <c r="K17214" s="7"/>
      <c r="L17214" s="11"/>
      <c r="M17214" s="11"/>
      <c r="N17214" s="38">
        <f>I17214*(100-$B$4)*(100-$B$5)/10000</f>
        <v>83621.919999999998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34185</v>
      </c>
      <c r="B17215" s="7" t="s">
        <v>34186</v>
      </c>
      <c r="C17215" s="7" t="s">
        <v>438</v>
      </c>
      <c r="D17215" s="7" t="s">
        <v>29</v>
      </c>
      <c r="E17215" s="7" t="s">
        <v>24071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61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20792</v>
      </c>
      <c r="D17217" s="7" t="s">
        <v>35</v>
      </c>
      <c r="E17217" s="7" t="s">
        <v>675</v>
      </c>
      <c r="F17217" s="7" t="s">
        <v>31</v>
      </c>
      <c r="G17217" s="8">
        <v>10.45</v>
      </c>
      <c r="H17217" s="9">
        <v>3.9059999999999997E-2</v>
      </c>
      <c r="I17217" s="10">
        <v>125297.56</v>
      </c>
      <c r="J17217" s="11"/>
      <c r="K17217" s="7"/>
      <c r="L17217" s="11"/>
      <c r="M17217" s="11"/>
      <c r="N17217" s="38">
        <f>I17217*(100-$B$4)*(100-$B$5)/10000</f>
        <v>125297.56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29</v>
      </c>
      <c r="E17218" s="7" t="s">
        <v>6619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61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648</v>
      </c>
      <c r="D17220" s="7" t="s">
        <v>35</v>
      </c>
      <c r="E17220" s="7" t="s">
        <v>6317</v>
      </c>
      <c r="F17220" s="7" t="s">
        <v>31</v>
      </c>
      <c r="G17220" s="8">
        <v>10.45</v>
      </c>
      <c r="H17220" s="9">
        <v>3.9059999999999997E-2</v>
      </c>
      <c r="I17220" s="10">
        <v>136122.44</v>
      </c>
      <c r="J17220" s="11"/>
      <c r="K17220" s="7"/>
      <c r="L17220" s="11"/>
      <c r="M17220" s="11"/>
      <c r="N17220" s="38">
        <f>I17220*(100-$B$4)*(100-$B$5)/10000</f>
        <v>136122.44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29</v>
      </c>
      <c r="E17221" s="7" t="s">
        <v>7316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61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11.1" customHeight="1" outlineLevel="4" x14ac:dyDescent="0.2">
      <c r="A17223" s="30" t="s">
        <v>34201</v>
      </c>
      <c r="B17223" s="30"/>
      <c r="C17223" s="30"/>
      <c r="D17223" s="30"/>
      <c r="E17223" s="30"/>
      <c r="F17223" s="30"/>
      <c r="G17223" s="30"/>
      <c r="H17223" s="30"/>
      <c r="I17223" s="30"/>
      <c r="J17223" s="30"/>
      <c r="K17223" s="30"/>
      <c r="L17223" s="30"/>
      <c r="M17223" s="30"/>
      <c r="N17223" s="37"/>
      <c r="O17223" s="37"/>
      <c r="P17223" s="37"/>
      <c r="Q17223" s="37"/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974</v>
      </c>
      <c r="D17224" s="7" t="s">
        <v>35</v>
      </c>
      <c r="E17224" s="7" t="s">
        <v>34177</v>
      </c>
      <c r="F17224" s="7" t="s">
        <v>31</v>
      </c>
      <c r="G17224" s="8">
        <v>3.2850000000000001</v>
      </c>
      <c r="H17224" s="9">
        <v>1.0489999999999999E-2</v>
      </c>
      <c r="I17224" s="10">
        <v>54394.86</v>
      </c>
      <c r="J17224" s="11"/>
      <c r="K17224" s="7"/>
      <c r="L17224" s="11"/>
      <c r="M17224" s="11"/>
      <c r="N17224" s="38">
        <f>I17224*(100-$B$4)*(100-$B$5)/10000</f>
        <v>54394.86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29</v>
      </c>
      <c r="E17225" s="7" t="s">
        <v>6218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61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438</v>
      </c>
      <c r="D17227" s="7" t="s">
        <v>35</v>
      </c>
      <c r="E17227" s="7" t="s">
        <v>34184</v>
      </c>
      <c r="F17227" s="7" t="s">
        <v>31</v>
      </c>
      <c r="G17227" s="8">
        <v>5.67</v>
      </c>
      <c r="H17227" s="9">
        <v>1.7389999999999999E-2</v>
      </c>
      <c r="I17227" s="10">
        <v>83621.919999999998</v>
      </c>
      <c r="J17227" s="11"/>
      <c r="K17227" s="7"/>
      <c r="L17227" s="11"/>
      <c r="M17227" s="11"/>
      <c r="N17227" s="38">
        <f>I17227*(100-$B$4)*(100-$B$5)/10000</f>
        <v>83621.919999999998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29</v>
      </c>
      <c r="E17228" s="7" t="s">
        <v>24071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61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20792</v>
      </c>
      <c r="D17230" s="7" t="s">
        <v>35</v>
      </c>
      <c r="E17230" s="7" t="s">
        <v>675</v>
      </c>
      <c r="F17230" s="7" t="s">
        <v>31</v>
      </c>
      <c r="G17230" s="8">
        <v>10.45</v>
      </c>
      <c r="H17230" s="9">
        <v>3.9059999999999997E-2</v>
      </c>
      <c r="I17230" s="10">
        <v>125297.56</v>
      </c>
      <c r="J17230" s="11"/>
      <c r="K17230" s="7"/>
      <c r="L17230" s="11"/>
      <c r="M17230" s="11"/>
      <c r="N17230" s="38">
        <f>I17230*(100-$B$4)*(100-$B$5)/10000</f>
        <v>125297.56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29</v>
      </c>
      <c r="E17231" s="7" t="s">
        <v>6619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61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648</v>
      </c>
      <c r="D17233" s="7" t="s">
        <v>35</v>
      </c>
      <c r="E17233" s="7" t="s">
        <v>6317</v>
      </c>
      <c r="F17233" s="7" t="s">
        <v>31</v>
      </c>
      <c r="G17233" s="8">
        <v>10.45</v>
      </c>
      <c r="H17233" s="9">
        <v>3.9059999999999997E-2</v>
      </c>
      <c r="I17233" s="10">
        <v>136122.44</v>
      </c>
      <c r="J17233" s="11"/>
      <c r="K17233" s="7"/>
      <c r="L17233" s="11"/>
      <c r="M17233" s="11"/>
      <c r="N17233" s="38">
        <f>I17233*(100-$B$4)*(100-$B$5)/10000</f>
        <v>136122.44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29</v>
      </c>
      <c r="E17234" s="7" t="s">
        <v>7316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61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11.1" customHeight="1" outlineLevel="4" x14ac:dyDescent="0.2">
      <c r="A17236" s="30" t="s">
        <v>34226</v>
      </c>
      <c r="B17236" s="30"/>
      <c r="C17236" s="30"/>
      <c r="D17236" s="30"/>
      <c r="E17236" s="30"/>
      <c r="F17236" s="30"/>
      <c r="G17236" s="30"/>
      <c r="H17236" s="30"/>
      <c r="I17236" s="30"/>
      <c r="J17236" s="30"/>
      <c r="K17236" s="30"/>
      <c r="L17236" s="30"/>
      <c r="M17236" s="30"/>
      <c r="N17236" s="37"/>
      <c r="O17236" s="37"/>
      <c r="P17236" s="37"/>
      <c r="Q17236" s="37"/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974</v>
      </c>
      <c r="D17237" s="7" t="s">
        <v>35</v>
      </c>
      <c r="E17237" s="7" t="s">
        <v>34177</v>
      </c>
      <c r="F17237" s="7" t="s">
        <v>31</v>
      </c>
      <c r="G17237" s="8">
        <v>3.2850000000000001</v>
      </c>
      <c r="H17237" s="9">
        <v>1.0489999999999999E-2</v>
      </c>
      <c r="I17237" s="10">
        <v>54394.86</v>
      </c>
      <c r="J17237" s="11"/>
      <c r="K17237" s="7"/>
      <c r="L17237" s="11"/>
      <c r="M17237" s="11"/>
      <c r="N17237" s="38">
        <f>I17237*(100-$B$4)*(100-$B$5)/10000</f>
        <v>54394.86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29</v>
      </c>
      <c r="E17238" s="7" t="s">
        <v>6218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61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438</v>
      </c>
      <c r="D17240" s="7" t="s">
        <v>35</v>
      </c>
      <c r="E17240" s="7" t="s">
        <v>34184</v>
      </c>
      <c r="F17240" s="7" t="s">
        <v>31</v>
      </c>
      <c r="G17240" s="8">
        <v>5.67</v>
      </c>
      <c r="H17240" s="9">
        <v>1.7389999999999999E-2</v>
      </c>
      <c r="I17240" s="10">
        <v>83621.919999999998</v>
      </c>
      <c r="J17240" s="11"/>
      <c r="K17240" s="7"/>
      <c r="L17240" s="11"/>
      <c r="M17240" s="11"/>
      <c r="N17240" s="38">
        <f>I17240*(100-$B$4)*(100-$B$5)/10000</f>
        <v>83621.919999999998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29</v>
      </c>
      <c r="E17241" s="7" t="s">
        <v>24071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61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20792</v>
      </c>
      <c r="D17243" s="7" t="s">
        <v>35</v>
      </c>
      <c r="E17243" s="7" t="s">
        <v>675</v>
      </c>
      <c r="F17243" s="7" t="s">
        <v>31</v>
      </c>
      <c r="G17243" s="8">
        <v>10.45</v>
      </c>
      <c r="H17243" s="9">
        <v>3.9059999999999997E-2</v>
      </c>
      <c r="I17243" s="10">
        <v>125297.56</v>
      </c>
      <c r="J17243" s="11"/>
      <c r="K17243" s="7"/>
      <c r="L17243" s="11"/>
      <c r="M17243" s="11"/>
      <c r="N17243" s="38">
        <f>I17243*(100-$B$4)*(100-$B$5)/10000</f>
        <v>125297.56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29</v>
      </c>
      <c r="E17244" s="7" t="s">
        <v>6619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61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648</v>
      </c>
      <c r="D17246" s="7" t="s">
        <v>35</v>
      </c>
      <c r="E17246" s="7" t="s">
        <v>6317</v>
      </c>
      <c r="F17246" s="7" t="s">
        <v>31</v>
      </c>
      <c r="G17246" s="8">
        <v>10.45</v>
      </c>
      <c r="H17246" s="9">
        <v>3.9059999999999997E-2</v>
      </c>
      <c r="I17246" s="10">
        <v>136122.44</v>
      </c>
      <c r="J17246" s="11"/>
      <c r="K17246" s="7"/>
      <c r="L17246" s="11"/>
      <c r="M17246" s="11"/>
      <c r="N17246" s="38">
        <f>I17246*(100-$B$4)*(100-$B$5)/10000</f>
        <v>136122.44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29</v>
      </c>
      <c r="E17247" s="7" t="s">
        <v>7316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61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11.1" customHeight="1" outlineLevel="4" x14ac:dyDescent="0.2">
      <c r="A17249" s="30" t="s">
        <v>34251</v>
      </c>
      <c r="B17249" s="30"/>
      <c r="C17249" s="30"/>
      <c r="D17249" s="30"/>
      <c r="E17249" s="30"/>
      <c r="F17249" s="30"/>
      <c r="G17249" s="30"/>
      <c r="H17249" s="30"/>
      <c r="I17249" s="30"/>
      <c r="J17249" s="30"/>
      <c r="K17249" s="30"/>
      <c r="L17249" s="30"/>
      <c r="M17249" s="30"/>
      <c r="N17249" s="37"/>
      <c r="O17249" s="37"/>
      <c r="P17249" s="37"/>
      <c r="Q17249" s="37"/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974</v>
      </c>
      <c r="D17250" s="7" t="s">
        <v>35</v>
      </c>
      <c r="E17250" s="7" t="s">
        <v>34177</v>
      </c>
      <c r="F17250" s="7" t="s">
        <v>31</v>
      </c>
      <c r="G17250" s="8">
        <v>3.2850000000000001</v>
      </c>
      <c r="H17250" s="9">
        <v>1.0489999999999999E-2</v>
      </c>
      <c r="I17250" s="10">
        <v>54394.86</v>
      </c>
      <c r="J17250" s="11"/>
      <c r="K17250" s="7"/>
      <c r="L17250" s="11"/>
      <c r="M17250" s="11"/>
      <c r="N17250" s="38">
        <f>I17250*(100-$B$4)*(100-$B$5)/10000</f>
        <v>54394.86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29</v>
      </c>
      <c r="E17251" s="7" t="s">
        <v>6218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61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438</v>
      </c>
      <c r="D17253" s="7" t="s">
        <v>35</v>
      </c>
      <c r="E17253" s="7" t="s">
        <v>34184</v>
      </c>
      <c r="F17253" s="7" t="s">
        <v>31</v>
      </c>
      <c r="G17253" s="8">
        <v>5.67</v>
      </c>
      <c r="H17253" s="9">
        <v>1.7389999999999999E-2</v>
      </c>
      <c r="I17253" s="10">
        <v>83621.919999999998</v>
      </c>
      <c r="J17253" s="11"/>
      <c r="K17253" s="7"/>
      <c r="L17253" s="11"/>
      <c r="M17253" s="11"/>
      <c r="N17253" s="38">
        <f>I17253*(100-$B$4)*(100-$B$5)/10000</f>
        <v>83621.919999999998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29</v>
      </c>
      <c r="E17254" s="7" t="s">
        <v>24071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61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20792</v>
      </c>
      <c r="D17256" s="7" t="s">
        <v>35</v>
      </c>
      <c r="E17256" s="7" t="s">
        <v>675</v>
      </c>
      <c r="F17256" s="7" t="s">
        <v>31</v>
      </c>
      <c r="G17256" s="8">
        <v>10.45</v>
      </c>
      <c r="H17256" s="9">
        <v>3.9059999999999997E-2</v>
      </c>
      <c r="I17256" s="10">
        <v>125297.56</v>
      </c>
      <c r="J17256" s="11"/>
      <c r="K17256" s="7"/>
      <c r="L17256" s="11"/>
      <c r="M17256" s="11"/>
      <c r="N17256" s="38">
        <f>I17256*(100-$B$4)*(100-$B$5)/10000</f>
        <v>125297.56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29</v>
      </c>
      <c r="E17257" s="7" t="s">
        <v>6619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61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648</v>
      </c>
      <c r="D17259" s="7" t="s">
        <v>35</v>
      </c>
      <c r="E17259" s="7" t="s">
        <v>6317</v>
      </c>
      <c r="F17259" s="7" t="s">
        <v>31</v>
      </c>
      <c r="G17259" s="8">
        <v>10.45</v>
      </c>
      <c r="H17259" s="9">
        <v>3.9059999999999997E-2</v>
      </c>
      <c r="I17259" s="10">
        <v>136122.44</v>
      </c>
      <c r="J17259" s="11"/>
      <c r="K17259" s="7"/>
      <c r="L17259" s="11"/>
      <c r="M17259" s="11"/>
      <c r="N17259" s="38">
        <f>I17259*(100-$B$4)*(100-$B$5)/10000</f>
        <v>136122.44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29</v>
      </c>
      <c r="E17260" s="7" t="s">
        <v>7316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61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11.1" customHeight="1" outlineLevel="4" x14ac:dyDescent="0.2">
      <c r="A17262" s="30" t="s">
        <v>34276</v>
      </c>
      <c r="B17262" s="30"/>
      <c r="C17262" s="30"/>
      <c r="D17262" s="30"/>
      <c r="E17262" s="30"/>
      <c r="F17262" s="30"/>
      <c r="G17262" s="30"/>
      <c r="H17262" s="30"/>
      <c r="I17262" s="30"/>
      <c r="J17262" s="30"/>
      <c r="K17262" s="30"/>
      <c r="L17262" s="30"/>
      <c r="M17262" s="30"/>
      <c r="N17262" s="37"/>
      <c r="O17262" s="37"/>
      <c r="P17262" s="37"/>
      <c r="Q17262" s="37"/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974</v>
      </c>
      <c r="D17263" s="7" t="s">
        <v>35</v>
      </c>
      <c r="E17263" s="7" t="s">
        <v>34177</v>
      </c>
      <c r="F17263" s="7" t="s">
        <v>31</v>
      </c>
      <c r="G17263" s="8">
        <v>3.2850000000000001</v>
      </c>
      <c r="H17263" s="9">
        <v>1.0489999999999999E-2</v>
      </c>
      <c r="I17263" s="10">
        <v>54394.86</v>
      </c>
      <c r="J17263" s="11"/>
      <c r="K17263" s="7"/>
      <c r="L17263" s="11"/>
      <c r="M17263" s="11"/>
      <c r="N17263" s="38">
        <f>I17263*(100-$B$4)*(100-$B$5)/10000</f>
        <v>54394.86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29</v>
      </c>
      <c r="E17264" s="7" t="s">
        <v>6218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61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438</v>
      </c>
      <c r="D17266" s="7" t="s">
        <v>35</v>
      </c>
      <c r="E17266" s="7" t="s">
        <v>34184</v>
      </c>
      <c r="F17266" s="7" t="s">
        <v>31</v>
      </c>
      <c r="G17266" s="8">
        <v>5.67</v>
      </c>
      <c r="H17266" s="9">
        <v>1.7389999999999999E-2</v>
      </c>
      <c r="I17266" s="10">
        <v>83621.919999999998</v>
      </c>
      <c r="J17266" s="11"/>
      <c r="K17266" s="7"/>
      <c r="L17266" s="11"/>
      <c r="M17266" s="11"/>
      <c r="N17266" s="38">
        <f>I17266*(100-$B$4)*(100-$B$5)/10000</f>
        <v>83621.919999999998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29</v>
      </c>
      <c r="E17267" s="7" t="s">
        <v>24071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61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20792</v>
      </c>
      <c r="D17269" s="7" t="s">
        <v>35</v>
      </c>
      <c r="E17269" s="7" t="s">
        <v>675</v>
      </c>
      <c r="F17269" s="7" t="s">
        <v>31</v>
      </c>
      <c r="G17269" s="8">
        <v>10.45</v>
      </c>
      <c r="H17269" s="9">
        <v>3.9059999999999997E-2</v>
      </c>
      <c r="I17269" s="10">
        <v>125297.56</v>
      </c>
      <c r="J17269" s="11"/>
      <c r="K17269" s="7"/>
      <c r="L17269" s="11"/>
      <c r="M17269" s="11"/>
      <c r="N17269" s="38">
        <f>I17269*(100-$B$4)*(100-$B$5)/10000</f>
        <v>125297.56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29</v>
      </c>
      <c r="E17270" s="7" t="s">
        <v>6619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61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648</v>
      </c>
      <c r="D17272" s="7" t="s">
        <v>35</v>
      </c>
      <c r="E17272" s="7" t="s">
        <v>6317</v>
      </c>
      <c r="F17272" s="7" t="s">
        <v>31</v>
      </c>
      <c r="G17272" s="8">
        <v>10.45</v>
      </c>
      <c r="H17272" s="9">
        <v>3.9059999999999997E-2</v>
      </c>
      <c r="I17272" s="10">
        <v>136122.44</v>
      </c>
      <c r="J17272" s="11"/>
      <c r="K17272" s="7"/>
      <c r="L17272" s="11"/>
      <c r="M17272" s="11"/>
      <c r="N17272" s="38">
        <f>I17272*(100-$B$4)*(100-$B$5)/10000</f>
        <v>136122.44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29</v>
      </c>
      <c r="E17273" s="7" t="s">
        <v>7316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61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1.1" customHeight="1" outlineLevel="3" x14ac:dyDescent="0.2">
      <c r="A17275" s="29" t="s">
        <v>34301</v>
      </c>
      <c r="B17275" s="29"/>
      <c r="C17275" s="29"/>
      <c r="D17275" s="29"/>
      <c r="E17275" s="29"/>
      <c r="F17275" s="29"/>
      <c r="G17275" s="29"/>
      <c r="H17275" s="29"/>
      <c r="I17275" s="29"/>
      <c r="J17275" s="29"/>
      <c r="K17275" s="29"/>
      <c r="L17275" s="29"/>
      <c r="M17275" s="29"/>
      <c r="N17275" s="36"/>
      <c r="O17275" s="36"/>
      <c r="P17275" s="36"/>
      <c r="Q17275" s="36"/>
    </row>
    <row r="17276" spans="1:17" ht="11.1" customHeight="1" outlineLevel="4" x14ac:dyDescent="0.2">
      <c r="A17276" s="30" t="s">
        <v>34302</v>
      </c>
      <c r="B17276" s="30"/>
      <c r="C17276" s="30"/>
      <c r="D17276" s="30"/>
      <c r="E17276" s="30"/>
      <c r="F17276" s="30"/>
      <c r="G17276" s="30"/>
      <c r="H17276" s="30"/>
      <c r="I17276" s="30"/>
      <c r="J17276" s="30"/>
      <c r="K17276" s="30"/>
      <c r="L17276" s="30"/>
      <c r="M17276" s="30"/>
      <c r="N17276" s="37"/>
      <c r="O17276" s="37"/>
      <c r="P17276" s="37"/>
      <c r="Q17276" s="37"/>
    </row>
    <row r="17277" spans="1:17" ht="35.1" customHeight="1" outlineLevel="5" x14ac:dyDescent="0.2">
      <c r="A17277" s="6" t="s">
        <v>34303</v>
      </c>
      <c r="B17277" s="7" t="s">
        <v>34304</v>
      </c>
      <c r="C17277" s="7" t="s">
        <v>701</v>
      </c>
      <c r="D17277" s="7" t="s">
        <v>35</v>
      </c>
      <c r="E17277" s="7" t="s">
        <v>52</v>
      </c>
      <c r="F17277" s="7" t="s">
        <v>31</v>
      </c>
      <c r="G17277" s="8">
        <v>1.62</v>
      </c>
      <c r="H17277" s="9">
        <v>3.2669999999999999E-3</v>
      </c>
      <c r="I17277" s="10">
        <v>18784.400000000001</v>
      </c>
      <c r="J17277" s="12">
        <v>26</v>
      </c>
      <c r="K17277" s="7"/>
      <c r="L17277" s="11"/>
      <c r="M17277" s="11"/>
      <c r="N17277" s="38">
        <f>I17277*(100-$B$4)*(100-$B$5)/10000</f>
        <v>18784.400000000001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29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11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12541</v>
      </c>
      <c r="D17279" s="7" t="s">
        <v>35</v>
      </c>
      <c r="E17279" s="7" t="s">
        <v>52</v>
      </c>
      <c r="F17279" s="7" t="s">
        <v>31</v>
      </c>
      <c r="G17279" s="8">
        <v>4.5999999999999996</v>
      </c>
      <c r="H17279" s="9">
        <v>1.6320000000000001E-2</v>
      </c>
      <c r="I17279" s="10">
        <v>74622.289999999994</v>
      </c>
      <c r="J17279" s="12">
        <v>27</v>
      </c>
      <c r="K17279" s="7"/>
      <c r="L17279" s="11"/>
      <c r="M17279" s="11"/>
      <c r="N17279" s="38">
        <f>I17279*(100-$B$4)*(100-$B$5)/10000</f>
        <v>74622.289999999994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29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1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11.1" customHeight="1" outlineLevel="4" x14ac:dyDescent="0.2">
      <c r="A17281" s="30" t="s">
        <v>34311</v>
      </c>
      <c r="B17281" s="30"/>
      <c r="C17281" s="30"/>
      <c r="D17281" s="30"/>
      <c r="E17281" s="30"/>
      <c r="F17281" s="30"/>
      <c r="G17281" s="30"/>
      <c r="H17281" s="30"/>
      <c r="I17281" s="30"/>
      <c r="J17281" s="30"/>
      <c r="K17281" s="30"/>
      <c r="L17281" s="30"/>
      <c r="M17281" s="30"/>
      <c r="N17281" s="37"/>
      <c r="O17281" s="37"/>
      <c r="P17281" s="37"/>
      <c r="Q17281" s="37"/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701</v>
      </c>
      <c r="D17282" s="7"/>
      <c r="E17282" s="7" t="s">
        <v>52</v>
      </c>
      <c r="F17282" s="7" t="s">
        <v>31</v>
      </c>
      <c r="G17282" s="8">
        <v>1.4</v>
      </c>
      <c r="H17282" s="9">
        <v>5.0499999999999998E-3</v>
      </c>
      <c r="I17282" s="10">
        <v>17889.900000000001</v>
      </c>
      <c r="J17282" s="12">
        <v>12</v>
      </c>
      <c r="K17282" s="7"/>
      <c r="L17282" s="11"/>
      <c r="M17282" s="11"/>
      <c r="N17282" s="38">
        <f>I17282*(100-$B$4)*(100-$B$5)/10000</f>
        <v>17889.900000000001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/>
      <c r="E17283" s="7" t="s">
        <v>52</v>
      </c>
      <c r="F17283" s="7" t="s">
        <v>31</v>
      </c>
      <c r="G17283" s="8">
        <v>4.2</v>
      </c>
      <c r="H17283" s="9">
        <v>1.155E-2</v>
      </c>
      <c r="I17283" s="10">
        <v>71068.850000000006</v>
      </c>
      <c r="J17283" s="12">
        <v>7</v>
      </c>
      <c r="K17283" s="7"/>
      <c r="L17283" s="11"/>
      <c r="M17283" s="11"/>
      <c r="N17283" s="38">
        <f>I17283*(100-$B$4)*(100-$B$5)/10000</f>
        <v>71068.850000000006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 t="s">
        <v>35</v>
      </c>
      <c r="E17285" s="7" t="s">
        <v>52</v>
      </c>
      <c r="F17285" s="7" t="s">
        <v>31</v>
      </c>
      <c r="G17285" s="8">
        <v>1.9</v>
      </c>
      <c r="H17285" s="9">
        <v>3.2669999999999999E-3</v>
      </c>
      <c r="I17285" s="10">
        <v>14900.54</v>
      </c>
      <c r="J17285" s="12">
        <v>9</v>
      </c>
      <c r="K17285" s="7"/>
      <c r="L17285" s="11"/>
      <c r="M17285" s="11"/>
      <c r="N17285" s="38">
        <f>I17285*(100-$B$4)*(100-$B$5)/10000</f>
        <v>14900.54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29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21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12541</v>
      </c>
      <c r="D17287" s="7" t="s">
        <v>35</v>
      </c>
      <c r="E17287" s="7" t="s">
        <v>52</v>
      </c>
      <c r="F17287" s="7" t="s">
        <v>31</v>
      </c>
      <c r="G17287" s="8">
        <v>6.8</v>
      </c>
      <c r="H17287" s="9">
        <v>1.6320000000000001E-2</v>
      </c>
      <c r="I17287" s="10">
        <v>59424.07</v>
      </c>
      <c r="J17287" s="12">
        <v>30</v>
      </c>
      <c r="K17287" s="7"/>
      <c r="L17287" s="11"/>
      <c r="M17287" s="11"/>
      <c r="N17287" s="38">
        <f>I17287*(100-$B$4)*(100-$B$5)/10000</f>
        <v>59424.07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29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49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1.1" customHeight="1" outlineLevel="4" x14ac:dyDescent="0.2">
      <c r="A17289" s="30" t="s">
        <v>34325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3.1" customHeight="1" outlineLevel="5" x14ac:dyDescent="0.2">
      <c r="A17290" s="6" t="s">
        <v>34326</v>
      </c>
      <c r="B17290" s="7" t="s">
        <v>34327</v>
      </c>
      <c r="C17290" s="7" t="s">
        <v>47</v>
      </c>
      <c r="D17290" s="7" t="s">
        <v>35</v>
      </c>
      <c r="E17290" s="7" t="s">
        <v>52</v>
      </c>
      <c r="F17290" s="7" t="s">
        <v>31</v>
      </c>
      <c r="G17290" s="8">
        <v>1.85</v>
      </c>
      <c r="H17290" s="9">
        <v>3.2669999999999999E-3</v>
      </c>
      <c r="I17290" s="10">
        <v>22068.49</v>
      </c>
      <c r="J17290" s="12">
        <v>13</v>
      </c>
      <c r="K17290" s="7"/>
      <c r="L17290" s="11"/>
      <c r="M17290" s="11"/>
      <c r="N17290" s="38">
        <f>I17290*(100-$B$4)*(100-$B$5)/10000</f>
        <v>22068.49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29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2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13250</v>
      </c>
      <c r="D17292" s="7" t="s">
        <v>35</v>
      </c>
      <c r="E17292" s="7" t="s">
        <v>52</v>
      </c>
      <c r="F17292" s="7" t="s">
        <v>31</v>
      </c>
      <c r="G17292" s="8">
        <v>7.1</v>
      </c>
      <c r="H17292" s="9">
        <v>1.6320000000000001E-2</v>
      </c>
      <c r="I17292" s="10">
        <v>89285.03</v>
      </c>
      <c r="J17292" s="12">
        <v>5</v>
      </c>
      <c r="K17292" s="7"/>
      <c r="L17292" s="11"/>
      <c r="M17292" s="11"/>
      <c r="N17292" s="38">
        <f>I17292*(100-$B$4)*(100-$B$5)/10000</f>
        <v>89285.03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29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1"/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34334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34335</v>
      </c>
      <c r="B17295" s="7" t="s">
        <v>34336</v>
      </c>
      <c r="C17295" s="7" t="s">
        <v>47</v>
      </c>
      <c r="D17295" s="7" t="s">
        <v>35</v>
      </c>
      <c r="E17295" s="7" t="s">
        <v>52</v>
      </c>
      <c r="F17295" s="7" t="s">
        <v>31</v>
      </c>
      <c r="G17295" s="8">
        <v>1</v>
      </c>
      <c r="H17295" s="9">
        <v>1.01E-3</v>
      </c>
      <c r="I17295" s="10">
        <v>10123.32</v>
      </c>
      <c r="J17295" s="12">
        <v>8</v>
      </c>
      <c r="K17295" s="7"/>
      <c r="L17295" s="11"/>
      <c r="M17295" s="11"/>
      <c r="N17295" s="38">
        <f>I17295*(100-$B$4)*(100-$B$5)/10000</f>
        <v>10123.32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29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16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13250</v>
      </c>
      <c r="D17297" s="7" t="s">
        <v>35</v>
      </c>
      <c r="E17297" s="7" t="s">
        <v>52</v>
      </c>
      <c r="F17297" s="7" t="s">
        <v>31</v>
      </c>
      <c r="G17297" s="8">
        <v>2.78</v>
      </c>
      <c r="H17297" s="9">
        <v>1.3599999999999999E-2</v>
      </c>
      <c r="I17297" s="10">
        <v>40284.160000000003</v>
      </c>
      <c r="J17297" s="11"/>
      <c r="K17297" s="7"/>
      <c r="L17297" s="11"/>
      <c r="M17297" s="11"/>
      <c r="N17297" s="38">
        <f>I17297*(100-$B$4)*(100-$B$5)/10000</f>
        <v>40284.160000000003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29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2">
        <v>10</v>
      </c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34343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14900.54</v>
      </c>
      <c r="J17300" s="12">
        <v>15</v>
      </c>
      <c r="K17300" s="7"/>
      <c r="L17300" s="11"/>
      <c r="M17300" s="11"/>
      <c r="N17300" s="38">
        <f>I17300*(100-$B$4)*(100-$B$5)/10000</f>
        <v>14900.54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3.38</v>
      </c>
      <c r="H17302" s="9">
        <v>1.6320000000000001E-2</v>
      </c>
      <c r="I17302" s="10">
        <v>59424.07</v>
      </c>
      <c r="J17302" s="12">
        <v>10</v>
      </c>
      <c r="K17302" s="7"/>
      <c r="L17302" s="11"/>
      <c r="M17302" s="11"/>
      <c r="N17302" s="38">
        <f>I17302*(100-$B$4)*(100-$B$5)/10000</f>
        <v>59424.07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1"/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34352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3.2669999999999999E-3</v>
      </c>
      <c r="I17305" s="10">
        <v>11018.73</v>
      </c>
      <c r="J17305" s="12">
        <v>19</v>
      </c>
      <c r="K17305" s="7"/>
      <c r="L17305" s="11"/>
      <c r="M17305" s="11"/>
      <c r="N17305" s="38">
        <f>I17305*(100-$B$4)*(100-$B$5)/10000</f>
        <v>11018.73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13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3</v>
      </c>
      <c r="H17307" s="9">
        <v>1.6320000000000001E-2</v>
      </c>
      <c r="I17307" s="10">
        <v>44492.49</v>
      </c>
      <c r="J17307" s="12">
        <v>20</v>
      </c>
      <c r="K17307" s="7"/>
      <c r="L17307" s="11"/>
      <c r="M17307" s="11"/>
      <c r="N17307" s="38">
        <f>I17307*(100-$B$4)*(100-$B$5)/10000</f>
        <v>44492.49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9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34361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11018.73</v>
      </c>
      <c r="J17310" s="12">
        <v>14</v>
      </c>
      <c r="K17310" s="7"/>
      <c r="L17310" s="11"/>
      <c r="M17310" s="11"/>
      <c r="N17310" s="38">
        <f>I17310*(100-$B$4)*(100-$B$5)/10000</f>
        <v>11018.73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8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</v>
      </c>
      <c r="H17312" s="9">
        <v>1.6320000000000001E-2</v>
      </c>
      <c r="I17312" s="10">
        <v>44492.49</v>
      </c>
      <c r="J17312" s="11"/>
      <c r="K17312" s="7"/>
      <c r="L17312" s="11"/>
      <c r="M17312" s="11"/>
      <c r="N17312" s="38">
        <f>I17312*(100-$B$4)*(100-$B$5)/10000</f>
        <v>44492.49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10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34370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34371</v>
      </c>
      <c r="B17315" s="7" t="s">
        <v>34372</v>
      </c>
      <c r="C17315" s="7"/>
      <c r="D17315" s="7"/>
      <c r="E17315" s="7" t="s">
        <v>52</v>
      </c>
      <c r="F17315" s="7" t="s">
        <v>53</v>
      </c>
      <c r="G17315" s="8">
        <v>0.3</v>
      </c>
      <c r="H17315" s="9">
        <v>2.9999999999999997E-4</v>
      </c>
      <c r="I17315" s="10">
        <v>2237.5700000000002</v>
      </c>
      <c r="J17315" s="12">
        <v>67</v>
      </c>
      <c r="K17315" s="7"/>
      <c r="L17315" s="11"/>
      <c r="M17315" s="11"/>
      <c r="N17315" s="38">
        <f>I17315*(100-$B$4)*(100-$B$5)/10000</f>
        <v>2237.5700000000002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0.28000000000000003</v>
      </c>
      <c r="H17317" s="9">
        <v>1.23E-3</v>
      </c>
      <c r="I17317" s="10">
        <v>3555.14</v>
      </c>
      <c r="J17317" s="12">
        <v>27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1</v>
      </c>
      <c r="H17318" s="9">
        <v>1.1199999999999999E-3</v>
      </c>
      <c r="I17318" s="10">
        <v>3555.14</v>
      </c>
      <c r="J17318" s="12">
        <v>48</v>
      </c>
      <c r="K17318" s="7"/>
      <c r="L17318" s="11"/>
      <c r="M17318" s="11"/>
      <c r="N17318" s="38">
        <f>I17318*(100-$B$4)*(100-$B$5)/10000</f>
        <v>3555.14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7.0000000000000007E-2</v>
      </c>
      <c r="H17319" s="9">
        <v>3.8000000000000002E-4</v>
      </c>
      <c r="I17319" s="10">
        <v>1166.45</v>
      </c>
      <c r="J17319" s="12">
        <v>22</v>
      </c>
      <c r="K17319" s="7"/>
      <c r="L17319" s="11"/>
      <c r="M17319" s="11"/>
      <c r="N17319" s="38">
        <f>I17319*(100-$B$4)*(100-$B$5)/10000</f>
        <v>1166.45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0.13</v>
      </c>
      <c r="H17320" s="9">
        <v>5.9999999999999995E-4</v>
      </c>
      <c r="I17320" s="10">
        <v>2659.73</v>
      </c>
      <c r="J17320" s="11"/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0.04</v>
      </c>
      <c r="H17321" s="9">
        <v>3.0000000000000001E-5</v>
      </c>
      <c r="I17321" s="10">
        <v>2957.41</v>
      </c>
      <c r="J17321" s="11"/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0.28000000000000003</v>
      </c>
      <c r="H17322" s="9">
        <v>8.7000000000000001E-4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23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12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0.28000000000000003</v>
      </c>
      <c r="H17325" s="9">
        <v>2.0000000000000001E-4</v>
      </c>
      <c r="I17325" s="10">
        <v>1761.96</v>
      </c>
      <c r="J17325" s="12">
        <v>135</v>
      </c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0.38900000000000001</v>
      </c>
      <c r="H17326" s="9">
        <v>2.2499999999999998E-3</v>
      </c>
      <c r="I17326" s="10">
        <v>3129.81</v>
      </c>
      <c r="J17326" s="12">
        <v>23</v>
      </c>
      <c r="K17326" s="7"/>
      <c r="L17326" s="11"/>
      <c r="M17326" s="11"/>
      <c r="N17326" s="38">
        <f>I17326*(100-$B$4)*(100-$B$5)/10000</f>
        <v>3129.81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5.7000000000000002E-2</v>
      </c>
      <c r="H17327" s="9">
        <v>2.5000000000000001E-4</v>
      </c>
      <c r="I17327" s="10">
        <v>1166.45</v>
      </c>
      <c r="J17327" s="12">
        <v>32</v>
      </c>
      <c r="K17327" s="7"/>
      <c r="L17327" s="11"/>
      <c r="M17327" s="11"/>
      <c r="N17327" s="38">
        <f>I17327*(100-$B$4)*(100-$B$5)/10000</f>
        <v>1166.45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0.25</v>
      </c>
      <c r="H17329" s="9">
        <v>8.7000000000000001E-4</v>
      </c>
      <c r="I17329" s="10">
        <v>2659.73</v>
      </c>
      <c r="J17329" s="12">
        <v>21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</v>
      </c>
      <c r="H17332" s="9">
        <v>2.0000000000000001E-4</v>
      </c>
      <c r="I17332" s="10">
        <v>1761.96</v>
      </c>
      <c r="J17332" s="12">
        <v>102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0.3</v>
      </c>
      <c r="H17333" s="9">
        <v>1.1999999999999999E-3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0.27</v>
      </c>
      <c r="H17334" s="9">
        <v>1.4E-3</v>
      </c>
      <c r="I17334" s="10">
        <v>4150.66</v>
      </c>
      <c r="J17334" s="12">
        <v>26</v>
      </c>
      <c r="K17334" s="7"/>
      <c r="L17334" s="11"/>
      <c r="M17334" s="11"/>
      <c r="N17334" s="38">
        <f>I17334*(100-$B$4)*(100-$B$5)/10000</f>
        <v>4150.66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7.8E-2</v>
      </c>
      <c r="H17335" s="9">
        <v>5.7600000000000001E-4</v>
      </c>
      <c r="I17335" s="13">
        <v>537.44000000000005</v>
      </c>
      <c r="J17335" s="12">
        <v>35</v>
      </c>
      <c r="K17335" s="7"/>
      <c r="L17335" s="11"/>
      <c r="M17335" s="11"/>
      <c r="N17335" s="38">
        <f>I17335*(100-$B$4)*(100-$B$5)/10000</f>
        <v>537.44000000000005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0.27</v>
      </c>
      <c r="H17336" s="9">
        <v>1.4E-3</v>
      </c>
      <c r="I17336" s="10">
        <v>4150.66</v>
      </c>
      <c r="J17336" s="12">
        <v>29</v>
      </c>
      <c r="K17336" s="7"/>
      <c r="L17336" s="11"/>
      <c r="M17336" s="11"/>
      <c r="N17336" s="38">
        <f>I17336*(100-$B$4)*(100-$B$5)/10000</f>
        <v>4150.66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0.15</v>
      </c>
      <c r="H17337" s="9">
        <v>8.7000000000000001E-4</v>
      </c>
      <c r="I17337" s="10">
        <v>1761.96</v>
      </c>
      <c r="J17337" s="12">
        <v>119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0.89</v>
      </c>
      <c r="H17338" s="9">
        <v>2.5000000000000001E-4</v>
      </c>
      <c r="I17338" s="10">
        <v>1464.29</v>
      </c>
      <c r="J17338" s="12">
        <v>18</v>
      </c>
      <c r="K17338" s="7"/>
      <c r="L17338" s="11"/>
      <c r="M17338" s="11"/>
      <c r="N17338" s="38">
        <f>I17338*(100-$B$4)*(100-$B$5)/10000</f>
        <v>1464.29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0.24</v>
      </c>
      <c r="H17339" s="9">
        <v>8.7000000000000001E-4</v>
      </c>
      <c r="I17339" s="10">
        <v>2659.73</v>
      </c>
      <c r="J17339" s="12">
        <v>10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0.04</v>
      </c>
      <c r="H17340" s="9">
        <v>5.0000000000000002E-5</v>
      </c>
      <c r="I17340" s="10">
        <v>2957.41</v>
      </c>
      <c r="J17340" s="12">
        <v>28</v>
      </c>
      <c r="K17340" s="7"/>
      <c r="L17340" s="11"/>
      <c r="M17340" s="11"/>
      <c r="N17340" s="38">
        <f>I17340*(100-$B$4)*(100-$B$5)/10000</f>
        <v>2957.41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5.5E-2</v>
      </c>
      <c r="H17341" s="9">
        <v>2.5000000000000001E-4</v>
      </c>
      <c r="I17341" s="10">
        <v>1166.45</v>
      </c>
      <c r="J17341" s="11"/>
      <c r="K17341" s="7"/>
      <c r="L17341" s="11"/>
      <c r="M17341" s="11"/>
      <c r="N17341" s="38">
        <f>I17341*(100-$B$4)*(100-$B$5)/10000</f>
        <v>1166.45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0.77</v>
      </c>
      <c r="H17342" s="9">
        <v>8.7000000000000001E-4</v>
      </c>
      <c r="I17342" s="10">
        <v>4150.66</v>
      </c>
      <c r="J17342" s="12">
        <v>30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0.28999999999999998</v>
      </c>
      <c r="H17343" s="9">
        <v>9.8999999999999999E-4</v>
      </c>
      <c r="I17343" s="10">
        <v>3555.14</v>
      </c>
      <c r="J17343" s="12">
        <v>30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0.15</v>
      </c>
      <c r="H17344" s="9">
        <v>1.2199999999999999E-3</v>
      </c>
      <c r="I17344" s="10">
        <v>2359.6999999999998</v>
      </c>
      <c r="J17344" s="12">
        <v>25</v>
      </c>
      <c r="K17344" s="7"/>
      <c r="L17344" s="11"/>
      <c r="M17344" s="11"/>
      <c r="N17344" s="38">
        <f>I17344*(100-$B$4)*(100-$B$5)/10000</f>
        <v>2359.6999999999998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0.28999999999999998</v>
      </c>
      <c r="H17345" s="9">
        <v>1.2199999999999999E-3</v>
      </c>
      <c r="I17345" s="10">
        <v>3555.14</v>
      </c>
      <c r="J17345" s="12">
        <v>61</v>
      </c>
      <c r="K17345" s="7"/>
      <c r="L17345" s="11"/>
      <c r="M17345" s="11"/>
      <c r="N17345" s="38">
        <f>I17345*(100-$B$4)*(100-$B$5)/10000</f>
        <v>3555.14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7.4999999999999997E-2</v>
      </c>
      <c r="H17346" s="9">
        <v>2.2000000000000001E-4</v>
      </c>
      <c r="I17346" s="10">
        <v>1166.45</v>
      </c>
      <c r="J17346" s="11"/>
      <c r="K17346" s="7"/>
      <c r="L17346" s="11"/>
      <c r="M17346" s="11"/>
      <c r="N17346" s="38">
        <f>I17346*(100-$B$4)*(100-$B$5)/10000</f>
        <v>1166.45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0.24</v>
      </c>
      <c r="H17347" s="9">
        <v>1.2800000000000001E-3</v>
      </c>
      <c r="I17347" s="10">
        <v>2659.73</v>
      </c>
      <c r="J17347" s="12">
        <v>14</v>
      </c>
      <c r="K17347" s="7"/>
      <c r="L17347" s="11"/>
      <c r="M17347" s="11"/>
      <c r="N17347" s="38">
        <f>I17347*(100-$B$4)*(100-$B$5)/10000</f>
        <v>2659.73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0.1</v>
      </c>
      <c r="H17348" s="9">
        <v>5.9999999999999995E-4</v>
      </c>
      <c r="I17348" s="10">
        <v>1761.96</v>
      </c>
      <c r="J17348" s="12">
        <v>30</v>
      </c>
      <c r="K17348" s="7"/>
      <c r="L17348" s="11"/>
      <c r="M17348" s="11"/>
      <c r="N17348" s="38">
        <f>I17348*(100-$B$4)*(100-$B$5)/10000</f>
        <v>1761.96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0.1</v>
      </c>
      <c r="H17349" s="9">
        <v>8.4999999999999995E-4</v>
      </c>
      <c r="I17349" s="10">
        <v>1761.96</v>
      </c>
      <c r="J17349" s="12">
        <v>30</v>
      </c>
      <c r="K17349" s="7"/>
      <c r="L17349" s="11"/>
      <c r="M17349" s="11"/>
      <c r="N17349" s="38">
        <f>I17349*(100-$B$4)*(100-$B$5)/10000</f>
        <v>1761.96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0.28999999999999998</v>
      </c>
      <c r="H17350" s="9">
        <v>1E-4</v>
      </c>
      <c r="I17350" s="10">
        <v>1761.96</v>
      </c>
      <c r="J17350" s="11"/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2" x14ac:dyDescent="0.2">
      <c r="A17351" s="28" t="s">
        <v>34443</v>
      </c>
      <c r="B17351" s="28"/>
      <c r="C17351" s="28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35"/>
      <c r="O17351" s="35"/>
      <c r="P17351" s="35"/>
      <c r="Q17351" s="35"/>
    </row>
    <row r="17352" spans="1:17" ht="11.1" customHeight="1" outlineLevel="3" x14ac:dyDescent="0.2">
      <c r="A17352" s="29" t="s">
        <v>34444</v>
      </c>
      <c r="B17352" s="29"/>
      <c r="C17352" s="29"/>
      <c r="D17352" s="29"/>
      <c r="E17352" s="29"/>
      <c r="F17352" s="29"/>
      <c r="G17352" s="29"/>
      <c r="H17352" s="29"/>
      <c r="I17352" s="29"/>
      <c r="J17352" s="29"/>
      <c r="K17352" s="29"/>
      <c r="L17352" s="29"/>
      <c r="M17352" s="29"/>
      <c r="N17352" s="36"/>
      <c r="O17352" s="36"/>
      <c r="P17352" s="36"/>
      <c r="Q17352" s="36"/>
    </row>
    <row r="17353" spans="1:17" ht="11.1" customHeight="1" outlineLevel="4" x14ac:dyDescent="0.2">
      <c r="A17353" s="30" t="s">
        <v>34445</v>
      </c>
      <c r="B17353" s="30"/>
      <c r="C17353" s="30"/>
      <c r="D17353" s="30"/>
      <c r="E17353" s="30"/>
      <c r="F17353" s="30"/>
      <c r="G17353" s="30"/>
      <c r="H17353" s="30"/>
      <c r="I17353" s="30"/>
      <c r="J17353" s="30"/>
      <c r="K17353" s="30"/>
      <c r="L17353" s="30"/>
      <c r="M17353" s="30"/>
      <c r="N17353" s="37"/>
      <c r="O17353" s="37"/>
      <c r="P17353" s="37"/>
      <c r="Q17353" s="37"/>
    </row>
    <row r="17354" spans="1:17" ht="23.1" customHeight="1" outlineLevel="5" x14ac:dyDescent="0.2">
      <c r="A17354" s="6" t="s">
        <v>34446</v>
      </c>
      <c r="B17354" s="7" t="s">
        <v>34447</v>
      </c>
      <c r="C17354" s="7" t="s">
        <v>12541</v>
      </c>
      <c r="D17354" s="7" t="s">
        <v>29</v>
      </c>
      <c r="E17354" s="7" t="s">
        <v>34448</v>
      </c>
      <c r="F17354" s="7" t="s">
        <v>31</v>
      </c>
      <c r="G17354" s="8">
        <v>16.8</v>
      </c>
      <c r="H17354" s="9">
        <v>8.2809999999999995E-2</v>
      </c>
      <c r="I17354" s="10">
        <v>94425.49</v>
      </c>
      <c r="J17354" s="11"/>
      <c r="K17354" s="7"/>
      <c r="L17354" s="12">
        <v>60</v>
      </c>
      <c r="M17354" s="11"/>
      <c r="N17354" s="38">
        <f>I17354*(100-$B$4)*(100-$B$5)/10000</f>
        <v>94425.49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34449</v>
      </c>
      <c r="B17355" s="7" t="s">
        <v>34450</v>
      </c>
      <c r="C17355" s="7" t="s">
        <v>12541</v>
      </c>
      <c r="D17355" s="7" t="s">
        <v>29</v>
      </c>
      <c r="E17355" s="7" t="s">
        <v>34448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34448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34448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34448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34448</v>
      </c>
      <c r="F17359" s="7" t="s">
        <v>31</v>
      </c>
      <c r="G17359" s="8">
        <v>16.8</v>
      </c>
      <c r="H17359" s="9">
        <v>8.2809999999999995E-2</v>
      </c>
      <c r="I17359" s="10">
        <v>103833.97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103833.97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34448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34448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34448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34448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34448</v>
      </c>
      <c r="F17364" s="7" t="s">
        <v>31</v>
      </c>
      <c r="G17364" s="8">
        <v>16.8</v>
      </c>
      <c r="H17364" s="9">
        <v>8.2809999999999995E-2</v>
      </c>
      <c r="I17364" s="10">
        <v>103658.19</v>
      </c>
      <c r="J17364" s="11"/>
      <c r="K17364" s="7" t="s">
        <v>34469</v>
      </c>
      <c r="L17364" s="12">
        <v>60</v>
      </c>
      <c r="M17364" s="11"/>
      <c r="N17364" s="38">
        <f>I17364*(100-$B$4)*(100-$B$5)/10000</f>
        <v>103658.19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34470</v>
      </c>
      <c r="B17365" s="7" t="s">
        <v>34471</v>
      </c>
      <c r="C17365" s="7" t="s">
        <v>12541</v>
      </c>
      <c r="D17365" s="7" t="s">
        <v>29</v>
      </c>
      <c r="E17365" s="7" t="s">
        <v>34448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34469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34448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34469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34448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34469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34448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34469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34480</v>
      </c>
      <c r="E17369" s="7" t="s">
        <v>34448</v>
      </c>
      <c r="F17369" s="7" t="s">
        <v>31</v>
      </c>
      <c r="G17369" s="8">
        <v>16.8</v>
      </c>
      <c r="H17369" s="9">
        <v>8.2809999999999995E-2</v>
      </c>
      <c r="I17369" s="10">
        <v>94425.49</v>
      </c>
      <c r="J17369" s="11"/>
      <c r="K17369" s="7"/>
      <c r="L17369" s="12">
        <v>45</v>
      </c>
      <c r="M17369" s="11"/>
      <c r="N17369" s="38">
        <f>I17369*(100-$B$4)*(100-$B$5)/10000</f>
        <v>94425.49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34481</v>
      </c>
      <c r="B17370" s="7" t="s">
        <v>34482</v>
      </c>
      <c r="C17370" s="7" t="s">
        <v>12541</v>
      </c>
      <c r="D17370" s="7" t="s">
        <v>34480</v>
      </c>
      <c r="E17370" s="7" t="s">
        <v>34448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34480</v>
      </c>
      <c r="E17371" s="7" t="s">
        <v>34448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34480</v>
      </c>
      <c r="E17372" s="7" t="s">
        <v>34448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34487</v>
      </c>
      <c r="B17373" s="7" t="s">
        <v>34488</v>
      </c>
      <c r="C17373" s="7" t="s">
        <v>12541</v>
      </c>
      <c r="D17373" s="7" t="s">
        <v>34480</v>
      </c>
      <c r="E17373" s="7" t="s">
        <v>34489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34480</v>
      </c>
      <c r="E17374" s="7" t="s">
        <v>34448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34480</v>
      </c>
      <c r="E17375" s="7" t="s">
        <v>34448</v>
      </c>
      <c r="F17375" s="7" t="s">
        <v>31</v>
      </c>
      <c r="G17375" s="8">
        <v>16.8</v>
      </c>
      <c r="H17375" s="9">
        <v>8.2809999999999995E-2</v>
      </c>
      <c r="I17375" s="10">
        <v>103833.97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103833.97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34480</v>
      </c>
      <c r="E17376" s="7" t="s">
        <v>34448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34480</v>
      </c>
      <c r="E17377" s="7" t="s">
        <v>34489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34480</v>
      </c>
      <c r="E17378" s="7" t="s">
        <v>34448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34480</v>
      </c>
      <c r="E17379" s="7" t="s">
        <v>34448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34480</v>
      </c>
      <c r="E17380" s="7" t="s">
        <v>34448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34480</v>
      </c>
      <c r="E17381" s="7" t="s">
        <v>34448</v>
      </c>
      <c r="F17381" s="7" t="s">
        <v>31</v>
      </c>
      <c r="G17381" s="8">
        <v>16.8</v>
      </c>
      <c r="H17381" s="9">
        <v>8.2809999999999995E-2</v>
      </c>
      <c r="I17381" s="10">
        <v>103658.19</v>
      </c>
      <c r="J17381" s="11"/>
      <c r="K17381" s="7" t="s">
        <v>34469</v>
      </c>
      <c r="L17381" s="12">
        <v>60</v>
      </c>
      <c r="M17381" s="11"/>
      <c r="N17381" s="38">
        <f>I17381*(100-$B$4)*(100-$B$5)/10000</f>
        <v>103658.19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34480</v>
      </c>
      <c r="E17382" s="7" t="s">
        <v>34448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34469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34480</v>
      </c>
      <c r="E17383" s="7" t="s">
        <v>34448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34469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34480</v>
      </c>
      <c r="E17384" s="7" t="s">
        <v>34448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34469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34480</v>
      </c>
      <c r="E17385" s="7" t="s">
        <v>34448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34469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11.1" customHeight="1" outlineLevel="4" x14ac:dyDescent="0.2">
      <c r="A17386" s="30" t="s">
        <v>34514</v>
      </c>
      <c r="B17386" s="30"/>
      <c r="C17386" s="30"/>
      <c r="D17386" s="30"/>
      <c r="E17386" s="30"/>
      <c r="F17386" s="30"/>
      <c r="G17386" s="30"/>
      <c r="H17386" s="30"/>
      <c r="I17386" s="30"/>
      <c r="J17386" s="30"/>
      <c r="K17386" s="30"/>
      <c r="L17386" s="30"/>
      <c r="M17386" s="30"/>
      <c r="N17386" s="37"/>
      <c r="O17386" s="37"/>
      <c r="P17386" s="37"/>
      <c r="Q17386" s="37"/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12592</v>
      </c>
      <c r="D17387" s="7" t="s">
        <v>29</v>
      </c>
      <c r="E17387" s="7" t="s">
        <v>34517</v>
      </c>
      <c r="F17387" s="7" t="s">
        <v>31</v>
      </c>
      <c r="G17387" s="8">
        <v>21.7</v>
      </c>
      <c r="H17387" s="9">
        <v>0.1202</v>
      </c>
      <c r="I17387" s="10">
        <v>143266.26</v>
      </c>
      <c r="J17387" s="11"/>
      <c r="K17387" s="7"/>
      <c r="L17387" s="12">
        <v>45</v>
      </c>
      <c r="M17387" s="11"/>
      <c r="N17387" s="38">
        <f>I17387*(100-$B$4)*(100-$B$5)/10000</f>
        <v>143266.26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34518</v>
      </c>
      <c r="B17388" s="7" t="s">
        <v>34519</v>
      </c>
      <c r="C17388" s="7" t="s">
        <v>12592</v>
      </c>
      <c r="D17388" s="7" t="s">
        <v>29</v>
      </c>
      <c r="E17388" s="7" t="s">
        <v>34517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34517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34517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34517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34517</v>
      </c>
      <c r="F17392" s="7" t="s">
        <v>31</v>
      </c>
      <c r="G17392" s="8">
        <v>21.7</v>
      </c>
      <c r="H17392" s="9">
        <v>0.1202</v>
      </c>
      <c r="I17392" s="10">
        <v>154286.06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154286.06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34517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34517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34517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34517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34517</v>
      </c>
      <c r="F17397" s="7" t="s">
        <v>31</v>
      </c>
      <c r="G17397" s="8">
        <v>21.7</v>
      </c>
      <c r="H17397" s="9">
        <v>0.1202</v>
      </c>
      <c r="I17397" s="10">
        <v>154110.28</v>
      </c>
      <c r="J17397" s="11"/>
      <c r="K17397" s="7" t="s">
        <v>34469</v>
      </c>
      <c r="L17397" s="12">
        <v>60</v>
      </c>
      <c r="M17397" s="11"/>
      <c r="N17397" s="38">
        <f>I17397*(100-$B$4)*(100-$B$5)/10000</f>
        <v>154110.28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34517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34469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34517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34469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34517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34469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34517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34469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34480</v>
      </c>
      <c r="E17402" s="7" t="s">
        <v>34517</v>
      </c>
      <c r="F17402" s="7" t="s">
        <v>31</v>
      </c>
      <c r="G17402" s="8">
        <v>21.7</v>
      </c>
      <c r="H17402" s="9">
        <v>0.1202</v>
      </c>
      <c r="I17402" s="10">
        <v>143266.26</v>
      </c>
      <c r="J17402" s="11"/>
      <c r="K17402" s="7"/>
      <c r="L17402" s="12">
        <v>45</v>
      </c>
      <c r="M17402" s="11"/>
      <c r="N17402" s="38">
        <f>I17402*(100-$B$4)*(100-$B$5)/10000</f>
        <v>143266.26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34480</v>
      </c>
      <c r="E17403" s="7" t="s">
        <v>34517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34550</v>
      </c>
      <c r="B17404" s="7" t="s">
        <v>34551</v>
      </c>
      <c r="C17404" s="7" t="s">
        <v>12592</v>
      </c>
      <c r="D17404" s="7" t="s">
        <v>34480</v>
      </c>
      <c r="E17404" s="7" t="s">
        <v>34517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34552</v>
      </c>
      <c r="B17405" s="7" t="s">
        <v>34553</v>
      </c>
      <c r="C17405" s="7" t="s">
        <v>12592</v>
      </c>
      <c r="D17405" s="7" t="s">
        <v>34480</v>
      </c>
      <c r="E17405" s="7" t="s">
        <v>34517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34554</v>
      </c>
      <c r="B17406" s="7" t="s">
        <v>34555</v>
      </c>
      <c r="C17406" s="7" t="s">
        <v>12592</v>
      </c>
      <c r="D17406" s="7" t="s">
        <v>34480</v>
      </c>
      <c r="E17406" s="7" t="s">
        <v>34556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34480</v>
      </c>
      <c r="E17407" s="7" t="s">
        <v>34517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34480</v>
      </c>
      <c r="E17408" s="7" t="s">
        <v>34517</v>
      </c>
      <c r="F17408" s="7" t="s">
        <v>31</v>
      </c>
      <c r="G17408" s="8">
        <v>21.7</v>
      </c>
      <c r="H17408" s="9">
        <v>0.1202</v>
      </c>
      <c r="I17408" s="10">
        <v>154286.06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154286.06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34480</v>
      </c>
      <c r="E17409" s="7" t="s">
        <v>34556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34480</v>
      </c>
      <c r="E17410" s="7" t="s">
        <v>34517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34480</v>
      </c>
      <c r="E17411" s="7" t="s">
        <v>34517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34480</v>
      </c>
      <c r="E17412" s="7" t="s">
        <v>34517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34480</v>
      </c>
      <c r="E17413" s="7" t="s">
        <v>34517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34480</v>
      </c>
      <c r="E17414" s="7" t="s">
        <v>34517</v>
      </c>
      <c r="F17414" s="7" t="s">
        <v>31</v>
      </c>
      <c r="G17414" s="8">
        <v>21.7</v>
      </c>
      <c r="H17414" s="9">
        <v>0.1202</v>
      </c>
      <c r="I17414" s="10">
        <v>154110.28</v>
      </c>
      <c r="J17414" s="11"/>
      <c r="K17414" s="7" t="s">
        <v>34469</v>
      </c>
      <c r="L17414" s="12">
        <v>60</v>
      </c>
      <c r="M17414" s="11"/>
      <c r="N17414" s="38">
        <f>I17414*(100-$B$4)*(100-$B$5)/10000</f>
        <v>154110.28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34480</v>
      </c>
      <c r="E17415" s="7" t="s">
        <v>34517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34469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34480</v>
      </c>
      <c r="E17416" s="7" t="s">
        <v>34517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34469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34480</v>
      </c>
      <c r="E17417" s="7" t="s">
        <v>34517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34469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34480</v>
      </c>
      <c r="E17418" s="7" t="s">
        <v>34517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34469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11.1" customHeight="1" outlineLevel="4" x14ac:dyDescent="0.2">
      <c r="A17419" s="30" t="s">
        <v>34581</v>
      </c>
      <c r="B17419" s="30"/>
      <c r="C17419" s="30"/>
      <c r="D17419" s="30"/>
      <c r="E17419" s="30"/>
      <c r="F17419" s="30"/>
      <c r="G17419" s="30"/>
      <c r="H17419" s="30"/>
      <c r="I17419" s="30"/>
      <c r="J17419" s="30"/>
      <c r="K17419" s="30"/>
      <c r="L17419" s="30"/>
      <c r="M17419" s="30"/>
      <c r="N17419" s="37"/>
      <c r="O17419" s="37"/>
      <c r="P17419" s="37"/>
      <c r="Q17419" s="37"/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12696</v>
      </c>
      <c r="D17420" s="7" t="s">
        <v>29</v>
      </c>
      <c r="E17420" s="7" t="s">
        <v>34584</v>
      </c>
      <c r="F17420" s="7" t="s">
        <v>31</v>
      </c>
      <c r="G17420" s="8">
        <v>26.5</v>
      </c>
      <c r="H17420" s="9">
        <v>0.26079999999999998</v>
      </c>
      <c r="I17420" s="10">
        <v>240947.81</v>
      </c>
      <c r="J17420" s="11"/>
      <c r="K17420" s="7"/>
      <c r="L17420" s="12">
        <v>60</v>
      </c>
      <c r="M17420" s="11"/>
      <c r="N17420" s="38">
        <f>I17420*(100-$B$4)*(100-$B$5)/10000</f>
        <v>240947.81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34585</v>
      </c>
      <c r="B17421" s="7" t="s">
        <v>34586</v>
      </c>
      <c r="C17421" s="7" t="s">
        <v>12696</v>
      </c>
      <c r="D17421" s="7" t="s">
        <v>29</v>
      </c>
      <c r="E17421" s="7" t="s">
        <v>34584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34584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34584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34584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34584</v>
      </c>
      <c r="F17425" s="7" t="s">
        <v>31</v>
      </c>
      <c r="G17425" s="8">
        <v>26.5</v>
      </c>
      <c r="H17425" s="9">
        <v>0.26079999999999998</v>
      </c>
      <c r="I17425" s="10">
        <v>264700.03999999998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264700.03999999998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34584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34584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34584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34584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34584</v>
      </c>
      <c r="F17430" s="7" t="s">
        <v>31</v>
      </c>
      <c r="G17430" s="8">
        <v>26.5</v>
      </c>
      <c r="H17430" s="9">
        <v>0.26079999999999998</v>
      </c>
      <c r="I17430" s="10">
        <v>264832.73</v>
      </c>
      <c r="J17430" s="11"/>
      <c r="K17430" s="7" t="s">
        <v>34469</v>
      </c>
      <c r="L17430" s="12">
        <v>60</v>
      </c>
      <c r="M17430" s="11"/>
      <c r="N17430" s="38">
        <f>I17430*(100-$B$4)*(100-$B$5)/10000</f>
        <v>264832.73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34584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34469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34584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34469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34584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34469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34584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34469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34480</v>
      </c>
      <c r="E17435" s="7" t="s">
        <v>34584</v>
      </c>
      <c r="F17435" s="7" t="s">
        <v>31</v>
      </c>
      <c r="G17435" s="8">
        <v>26.5</v>
      </c>
      <c r="H17435" s="9">
        <v>0.26079999999999998</v>
      </c>
      <c r="I17435" s="10">
        <v>240947.81</v>
      </c>
      <c r="J17435" s="11"/>
      <c r="K17435" s="7"/>
      <c r="L17435" s="12">
        <v>45</v>
      </c>
      <c r="M17435" s="11"/>
      <c r="N17435" s="38">
        <f>I17435*(100-$B$4)*(100-$B$5)/10000</f>
        <v>240947.81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34480</v>
      </c>
      <c r="E17436" s="7" t="s">
        <v>34584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34480</v>
      </c>
      <c r="E17437" s="7" t="s">
        <v>34584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34480</v>
      </c>
      <c r="E17438" s="7" t="s">
        <v>34584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34621</v>
      </c>
      <c r="B17439" s="7" t="s">
        <v>34622</v>
      </c>
      <c r="C17439" s="7" t="s">
        <v>12696</v>
      </c>
      <c r="D17439" s="7" t="s">
        <v>34480</v>
      </c>
      <c r="E17439" s="7" t="s">
        <v>34584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34623</v>
      </c>
      <c r="B17440" s="7" t="s">
        <v>34624</v>
      </c>
      <c r="C17440" s="7" t="s">
        <v>12696</v>
      </c>
      <c r="D17440" s="7" t="s">
        <v>34480</v>
      </c>
      <c r="E17440" s="7" t="s">
        <v>34625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34480</v>
      </c>
      <c r="E17441" s="7" t="s">
        <v>34625</v>
      </c>
      <c r="F17441" s="7" t="s">
        <v>31</v>
      </c>
      <c r="G17441" s="8">
        <v>26.5</v>
      </c>
      <c r="H17441" s="9">
        <v>0.26079999999999998</v>
      </c>
      <c r="I17441" s="10">
        <v>264700.03999999998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264700.03999999998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34480</v>
      </c>
      <c r="E17442" s="7" t="s">
        <v>34584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34480</v>
      </c>
      <c r="E17443" s="7" t="s">
        <v>34584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34480</v>
      </c>
      <c r="E17444" s="7" t="s">
        <v>34584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34480</v>
      </c>
      <c r="E17445" s="7" t="s">
        <v>34584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34480</v>
      </c>
      <c r="E17446" s="7" t="s">
        <v>34584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34480</v>
      </c>
      <c r="E17447" s="7" t="s">
        <v>34584</v>
      </c>
      <c r="F17447" s="7" t="s">
        <v>31</v>
      </c>
      <c r="G17447" s="8">
        <v>26.5</v>
      </c>
      <c r="H17447" s="9">
        <v>0.26079999999999998</v>
      </c>
      <c r="I17447" s="10">
        <v>264832.73</v>
      </c>
      <c r="J17447" s="11"/>
      <c r="K17447" s="7" t="s">
        <v>34469</v>
      </c>
      <c r="L17447" s="12">
        <v>60</v>
      </c>
      <c r="M17447" s="11"/>
      <c r="N17447" s="38">
        <f>I17447*(100-$B$4)*(100-$B$5)/10000</f>
        <v>264832.73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34480</v>
      </c>
      <c r="E17448" s="7" t="s">
        <v>34584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34469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34480</v>
      </c>
      <c r="E17449" s="7" t="s">
        <v>34584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34469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34480</v>
      </c>
      <c r="E17450" s="7" t="s">
        <v>34584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34469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34480</v>
      </c>
      <c r="E17451" s="7" t="s">
        <v>34584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34469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11.1" customHeight="1" outlineLevel="4" x14ac:dyDescent="0.2">
      <c r="A17452" s="30" t="s">
        <v>34648</v>
      </c>
      <c r="B17452" s="30"/>
      <c r="C17452" s="30"/>
      <c r="D17452" s="30"/>
      <c r="E17452" s="30"/>
      <c r="F17452" s="30"/>
      <c r="G17452" s="30"/>
      <c r="H17452" s="30"/>
      <c r="I17452" s="30"/>
      <c r="J17452" s="30"/>
      <c r="K17452" s="30"/>
      <c r="L17452" s="30"/>
      <c r="M17452" s="30"/>
      <c r="N17452" s="37"/>
      <c r="O17452" s="37"/>
      <c r="P17452" s="37"/>
      <c r="Q17452" s="37"/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12748</v>
      </c>
      <c r="D17453" s="7" t="s">
        <v>29</v>
      </c>
      <c r="E17453" s="7" t="s">
        <v>34651</v>
      </c>
      <c r="F17453" s="7" t="s">
        <v>31</v>
      </c>
      <c r="G17453" s="8">
        <v>61.5</v>
      </c>
      <c r="H17453" s="9">
        <v>0.14515</v>
      </c>
      <c r="I17453" s="10">
        <v>322349.11</v>
      </c>
      <c r="J17453" s="11"/>
      <c r="K17453" s="7"/>
      <c r="L17453" s="12">
        <v>60</v>
      </c>
      <c r="M17453" s="11"/>
      <c r="N17453" s="38">
        <f>I17453*(100-$B$4)*(100-$B$5)/10000</f>
        <v>322349.11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34652</v>
      </c>
      <c r="B17454" s="7" t="s">
        <v>34653</v>
      </c>
      <c r="C17454" s="7" t="s">
        <v>12748</v>
      </c>
      <c r="D17454" s="7" t="s">
        <v>29</v>
      </c>
      <c r="E17454" s="7" t="s">
        <v>34651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34651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34651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34651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34651</v>
      </c>
      <c r="F17458" s="7" t="s">
        <v>31</v>
      </c>
      <c r="G17458" s="8">
        <v>61.5</v>
      </c>
      <c r="H17458" s="9">
        <v>0.14515</v>
      </c>
      <c r="I17458" s="10">
        <v>353867.22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353867.22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34651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34651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34651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34651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34651</v>
      </c>
      <c r="F17463" s="7" t="s">
        <v>31</v>
      </c>
      <c r="G17463" s="8">
        <v>61.5</v>
      </c>
      <c r="H17463" s="9">
        <v>0.14515</v>
      </c>
      <c r="I17463" s="10">
        <v>354374.17</v>
      </c>
      <c r="J17463" s="11"/>
      <c r="K17463" s="7" t="s">
        <v>34469</v>
      </c>
      <c r="L17463" s="12">
        <v>60</v>
      </c>
      <c r="M17463" s="11"/>
      <c r="N17463" s="38">
        <f>I17463*(100-$B$4)*(100-$B$5)/10000</f>
        <v>354374.17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34651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34469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34651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34469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34651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34469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34651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34469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34480</v>
      </c>
      <c r="E17468" s="7" t="s">
        <v>34651</v>
      </c>
      <c r="F17468" s="7" t="s">
        <v>31</v>
      </c>
      <c r="G17468" s="8">
        <v>61.5</v>
      </c>
      <c r="H17468" s="9">
        <v>0.14515</v>
      </c>
      <c r="I17468" s="10">
        <v>322349.11</v>
      </c>
      <c r="J17468" s="11"/>
      <c r="K17468" s="7"/>
      <c r="L17468" s="12">
        <v>45</v>
      </c>
      <c r="M17468" s="11"/>
      <c r="N17468" s="38">
        <f>I17468*(100-$B$4)*(100-$B$5)/10000</f>
        <v>322349.11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34480</v>
      </c>
      <c r="E17469" s="7" t="s">
        <v>34651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34480</v>
      </c>
      <c r="E17470" s="7" t="s">
        <v>34686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34687</v>
      </c>
      <c r="B17471" s="7" t="s">
        <v>34688</v>
      </c>
      <c r="C17471" s="7" t="s">
        <v>12748</v>
      </c>
      <c r="D17471" s="7" t="s">
        <v>34480</v>
      </c>
      <c r="E17471" s="7" t="s">
        <v>34651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34689</v>
      </c>
      <c r="B17472" s="7" t="s">
        <v>34690</v>
      </c>
      <c r="C17472" s="7" t="s">
        <v>12748</v>
      </c>
      <c r="D17472" s="7" t="s">
        <v>34480</v>
      </c>
      <c r="E17472" s="7" t="s">
        <v>34651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34691</v>
      </c>
      <c r="B17473" s="7" t="s">
        <v>34692</v>
      </c>
      <c r="C17473" s="7" t="s">
        <v>12748</v>
      </c>
      <c r="D17473" s="7" t="s">
        <v>34480</v>
      </c>
      <c r="E17473" s="7" t="s">
        <v>34651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34480</v>
      </c>
      <c r="E17474" s="7" t="s">
        <v>34686</v>
      </c>
      <c r="F17474" s="7" t="s">
        <v>31</v>
      </c>
      <c r="G17474" s="8">
        <v>61.5</v>
      </c>
      <c r="H17474" s="9">
        <v>0.14515</v>
      </c>
      <c r="I17474" s="10">
        <v>353867.22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353867.22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34480</v>
      </c>
      <c r="E17475" s="7" t="s">
        <v>34651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34480</v>
      </c>
      <c r="E17476" s="7" t="s">
        <v>34651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34480</v>
      </c>
      <c r="E17477" s="7" t="s">
        <v>34651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34480</v>
      </c>
      <c r="E17478" s="7" t="s">
        <v>34651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34480</v>
      </c>
      <c r="E17479" s="7" t="s">
        <v>34651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34480</v>
      </c>
      <c r="E17480" s="7" t="s">
        <v>34651</v>
      </c>
      <c r="F17480" s="7" t="s">
        <v>31</v>
      </c>
      <c r="G17480" s="8">
        <v>61.5</v>
      </c>
      <c r="H17480" s="9">
        <v>0.14515</v>
      </c>
      <c r="I17480" s="10">
        <v>354374.17</v>
      </c>
      <c r="J17480" s="11"/>
      <c r="K17480" s="7" t="s">
        <v>34469</v>
      </c>
      <c r="L17480" s="12">
        <v>60</v>
      </c>
      <c r="M17480" s="11"/>
      <c r="N17480" s="38">
        <f>I17480*(100-$B$4)*(100-$B$5)/10000</f>
        <v>354374.17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34480</v>
      </c>
      <c r="E17481" s="7" t="s">
        <v>34651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34469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34480</v>
      </c>
      <c r="E17482" s="7" t="s">
        <v>34651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34469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34480</v>
      </c>
      <c r="E17483" s="7" t="s">
        <v>34651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34469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34480</v>
      </c>
      <c r="E17484" s="7" t="s">
        <v>34651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34469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11.1" customHeight="1" outlineLevel="4" x14ac:dyDescent="0.2">
      <c r="A17485" s="30" t="s">
        <v>34715</v>
      </c>
      <c r="B17485" s="30"/>
      <c r="C17485" s="30"/>
      <c r="D17485" s="30"/>
      <c r="E17485" s="30"/>
      <c r="F17485" s="30"/>
      <c r="G17485" s="30"/>
      <c r="H17485" s="30"/>
      <c r="I17485" s="30"/>
      <c r="J17485" s="30"/>
      <c r="K17485" s="30"/>
      <c r="L17485" s="30"/>
      <c r="M17485" s="30"/>
      <c r="N17485" s="37"/>
      <c r="O17485" s="37"/>
      <c r="P17485" s="37"/>
      <c r="Q17485" s="37"/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34718</v>
      </c>
      <c r="D17486" s="7" t="s">
        <v>29</v>
      </c>
      <c r="E17486" s="7" t="s">
        <v>34719</v>
      </c>
      <c r="F17486" s="7" t="s">
        <v>31</v>
      </c>
      <c r="G17486" s="8">
        <v>68</v>
      </c>
      <c r="H17486" s="9">
        <v>0.50031000000000003</v>
      </c>
      <c r="I17486" s="10">
        <v>432707.75</v>
      </c>
      <c r="J17486" s="11"/>
      <c r="K17486" s="7"/>
      <c r="L17486" s="12">
        <v>60</v>
      </c>
      <c r="M17486" s="11"/>
      <c r="N17486" s="38">
        <f>I17486*(100-$B$4)*(100-$B$5)/10000</f>
        <v>432707.75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34720</v>
      </c>
      <c r="B17487" s="7" t="s">
        <v>34721</v>
      </c>
      <c r="C17487" s="7" t="s">
        <v>34718</v>
      </c>
      <c r="D17487" s="7" t="s">
        <v>29</v>
      </c>
      <c r="E17487" s="7" t="s">
        <v>34719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34718</v>
      </c>
      <c r="D17488" s="7" t="s">
        <v>29</v>
      </c>
      <c r="E17488" s="7" t="s">
        <v>34719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34718</v>
      </c>
      <c r="D17489" s="7" t="s">
        <v>29</v>
      </c>
      <c r="E17489" s="7" t="s">
        <v>34719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34718</v>
      </c>
      <c r="D17490" s="7" t="s">
        <v>29</v>
      </c>
      <c r="E17490" s="7" t="s">
        <v>34719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34718</v>
      </c>
      <c r="D17491" s="7" t="s">
        <v>29</v>
      </c>
      <c r="E17491" s="7" t="s">
        <v>34719</v>
      </c>
      <c r="F17491" s="7" t="s">
        <v>31</v>
      </c>
      <c r="G17491" s="8">
        <v>68</v>
      </c>
      <c r="H17491" s="9">
        <v>0.50031000000000003</v>
      </c>
      <c r="I17491" s="10">
        <v>453874.61</v>
      </c>
      <c r="J17491" s="11"/>
      <c r="K17491" s="7" t="s">
        <v>705</v>
      </c>
      <c r="L17491" s="12">
        <v>60</v>
      </c>
      <c r="M17491" s="11"/>
      <c r="N17491" s="38">
        <f>I17491*(100-$B$4)*(100-$B$5)/10000</f>
        <v>453874.61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34718</v>
      </c>
      <c r="D17492" s="7" t="s">
        <v>29</v>
      </c>
      <c r="E17492" s="7" t="s">
        <v>34719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34718</v>
      </c>
      <c r="D17493" s="7" t="s">
        <v>29</v>
      </c>
      <c r="E17493" s="7" t="s">
        <v>34719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34718</v>
      </c>
      <c r="D17494" s="7" t="s">
        <v>29</v>
      </c>
      <c r="E17494" s="7" t="s">
        <v>34719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34718</v>
      </c>
      <c r="D17495" s="7" t="s">
        <v>29</v>
      </c>
      <c r="E17495" s="7" t="s">
        <v>34719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34718</v>
      </c>
      <c r="D17496" s="7" t="s">
        <v>29</v>
      </c>
      <c r="E17496" s="7" t="s">
        <v>34719</v>
      </c>
      <c r="F17496" s="7" t="s">
        <v>31</v>
      </c>
      <c r="G17496" s="8">
        <v>68</v>
      </c>
      <c r="H17496" s="9">
        <v>0.50031000000000003</v>
      </c>
      <c r="I17496" s="10">
        <v>454133.29</v>
      </c>
      <c r="J17496" s="11"/>
      <c r="K17496" s="7" t="s">
        <v>34469</v>
      </c>
      <c r="L17496" s="12">
        <v>60</v>
      </c>
      <c r="M17496" s="11"/>
      <c r="N17496" s="38">
        <f>I17496*(100-$B$4)*(100-$B$5)/10000</f>
        <v>454133.29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34718</v>
      </c>
      <c r="D17497" s="7" t="s">
        <v>29</v>
      </c>
      <c r="E17497" s="7" t="s">
        <v>34719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34469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34718</v>
      </c>
      <c r="D17498" s="7" t="s">
        <v>29</v>
      </c>
      <c r="E17498" s="7" t="s">
        <v>34719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34469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34718</v>
      </c>
      <c r="D17499" s="7" t="s">
        <v>29</v>
      </c>
      <c r="E17499" s="7" t="s">
        <v>34719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34469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34718</v>
      </c>
      <c r="D17500" s="7" t="s">
        <v>29</v>
      </c>
      <c r="E17500" s="7" t="s">
        <v>34719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34469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34718</v>
      </c>
      <c r="D17501" s="7" t="s">
        <v>34480</v>
      </c>
      <c r="E17501" s="7" t="s">
        <v>34719</v>
      </c>
      <c r="F17501" s="7" t="s">
        <v>31</v>
      </c>
      <c r="G17501" s="8">
        <v>68</v>
      </c>
      <c r="H17501" s="9">
        <v>0.50031000000000003</v>
      </c>
      <c r="I17501" s="10">
        <v>432707.75</v>
      </c>
      <c r="J17501" s="11"/>
      <c r="K17501" s="7"/>
      <c r="L17501" s="12">
        <v>45</v>
      </c>
      <c r="M17501" s="11"/>
      <c r="N17501" s="38">
        <f>I17501*(100-$B$4)*(100-$B$5)/10000</f>
        <v>432707.75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34718</v>
      </c>
      <c r="D17502" s="7" t="s">
        <v>34480</v>
      </c>
      <c r="E17502" s="7" t="s">
        <v>34719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34718</v>
      </c>
      <c r="D17503" s="7" t="s">
        <v>34480</v>
      </c>
      <c r="E17503" s="7" t="s">
        <v>34719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34718</v>
      </c>
      <c r="D17504" s="7" t="s">
        <v>34480</v>
      </c>
      <c r="E17504" s="7" t="s">
        <v>34719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34718</v>
      </c>
      <c r="D17505" s="7" t="s">
        <v>34480</v>
      </c>
      <c r="E17505" s="7" t="s">
        <v>34758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34759</v>
      </c>
      <c r="B17506" s="7" t="s">
        <v>34760</v>
      </c>
      <c r="C17506" s="7" t="s">
        <v>34718</v>
      </c>
      <c r="D17506" s="7" t="s">
        <v>34480</v>
      </c>
      <c r="E17506" s="7" t="s">
        <v>34719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34718</v>
      </c>
      <c r="D17507" s="7" t="s">
        <v>34480</v>
      </c>
      <c r="E17507" s="7" t="s">
        <v>34719</v>
      </c>
      <c r="F17507" s="7" t="s">
        <v>31</v>
      </c>
      <c r="G17507" s="8">
        <v>68</v>
      </c>
      <c r="H17507" s="9">
        <v>0.50031000000000003</v>
      </c>
      <c r="I17507" s="10">
        <v>453874.61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453874.61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34718</v>
      </c>
      <c r="D17508" s="7" t="s">
        <v>34480</v>
      </c>
      <c r="E17508" s="7" t="s">
        <v>34719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34718</v>
      </c>
      <c r="D17509" s="7" t="s">
        <v>34480</v>
      </c>
      <c r="E17509" s="7" t="s">
        <v>34719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34718</v>
      </c>
      <c r="D17510" s="7" t="s">
        <v>34480</v>
      </c>
      <c r="E17510" s="7" t="s">
        <v>34758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34718</v>
      </c>
      <c r="D17511" s="7" t="s">
        <v>34480</v>
      </c>
      <c r="E17511" s="7" t="s">
        <v>34719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34718</v>
      </c>
      <c r="D17512" s="7" t="s">
        <v>34480</v>
      </c>
      <c r="E17512" s="7" t="s">
        <v>34719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34718</v>
      </c>
      <c r="D17513" s="7" t="s">
        <v>34480</v>
      </c>
      <c r="E17513" s="7" t="s">
        <v>34719</v>
      </c>
      <c r="F17513" s="7" t="s">
        <v>31</v>
      </c>
      <c r="G17513" s="8">
        <v>68</v>
      </c>
      <c r="H17513" s="9">
        <v>0.50031000000000003</v>
      </c>
      <c r="I17513" s="10">
        <v>454133.29</v>
      </c>
      <c r="J17513" s="11"/>
      <c r="K17513" s="7" t="s">
        <v>34469</v>
      </c>
      <c r="L17513" s="12">
        <v>60</v>
      </c>
      <c r="M17513" s="11"/>
      <c r="N17513" s="38">
        <f>I17513*(100-$B$4)*(100-$B$5)/10000</f>
        <v>454133.29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34718</v>
      </c>
      <c r="D17514" s="7" t="s">
        <v>34480</v>
      </c>
      <c r="E17514" s="7" t="s">
        <v>34719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34469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34718</v>
      </c>
      <c r="D17515" s="7" t="s">
        <v>34480</v>
      </c>
      <c r="E17515" s="7" t="s">
        <v>34719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34469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34718</v>
      </c>
      <c r="D17516" s="7" t="s">
        <v>34480</v>
      </c>
      <c r="E17516" s="7" t="s">
        <v>34719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34469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34718</v>
      </c>
      <c r="D17517" s="7" t="s">
        <v>34480</v>
      </c>
      <c r="E17517" s="7" t="s">
        <v>34719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34469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11.1" customHeight="1" outlineLevel="4" x14ac:dyDescent="0.2">
      <c r="A17518" s="30" t="s">
        <v>34783</v>
      </c>
      <c r="B17518" s="30"/>
      <c r="C17518" s="30"/>
      <c r="D17518" s="30"/>
      <c r="E17518" s="30"/>
      <c r="F17518" s="30"/>
      <c r="G17518" s="30"/>
      <c r="H17518" s="30"/>
      <c r="I17518" s="30"/>
      <c r="J17518" s="30"/>
      <c r="K17518" s="30"/>
      <c r="L17518" s="30"/>
      <c r="M17518" s="30"/>
      <c r="N17518" s="37"/>
      <c r="O17518" s="37"/>
      <c r="P17518" s="37"/>
      <c r="Q17518" s="37"/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254</v>
      </c>
      <c r="D17519" s="7" t="s">
        <v>34480</v>
      </c>
      <c r="E17519" s="7" t="s">
        <v>34786</v>
      </c>
      <c r="F17519" s="7" t="s">
        <v>31</v>
      </c>
      <c r="G17519" s="8">
        <v>6</v>
      </c>
      <c r="H17519" s="9">
        <v>3.4130000000000001E-2</v>
      </c>
      <c r="I17519" s="10">
        <v>49979.35</v>
      </c>
      <c r="J17519" s="11"/>
      <c r="K17519" s="7"/>
      <c r="L17519" s="12">
        <v>30</v>
      </c>
      <c r="M17519" s="11"/>
      <c r="N17519" s="38">
        <f>I17519*(100-$B$4)*(100-$B$5)/10000</f>
        <v>49979.35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34787</v>
      </c>
      <c r="B17520" s="7" t="s">
        <v>34788</v>
      </c>
      <c r="C17520" s="7" t="s">
        <v>254</v>
      </c>
      <c r="D17520" s="7" t="s">
        <v>34480</v>
      </c>
      <c r="E17520" s="7" t="s">
        <v>34786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34480</v>
      </c>
      <c r="E17521" s="7" t="s">
        <v>34786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34480</v>
      </c>
      <c r="E17522" s="7" t="s">
        <v>34786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34480</v>
      </c>
      <c r="E17523" s="7" t="s">
        <v>34786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34480</v>
      </c>
      <c r="E17524" s="7" t="s">
        <v>34797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34798</v>
      </c>
      <c r="B17525" s="7" t="s">
        <v>34799</v>
      </c>
      <c r="C17525" s="7" t="s">
        <v>254</v>
      </c>
      <c r="D17525" s="7" t="s">
        <v>34480</v>
      </c>
      <c r="E17525" s="7" t="s">
        <v>34786</v>
      </c>
      <c r="F17525" s="7" t="s">
        <v>31</v>
      </c>
      <c r="G17525" s="8">
        <v>6</v>
      </c>
      <c r="H17525" s="9">
        <v>3.4130000000000001E-2</v>
      </c>
      <c r="I17525" s="10">
        <v>53056.27</v>
      </c>
      <c r="J17525" s="11"/>
      <c r="K17525" s="7" t="s">
        <v>705</v>
      </c>
      <c r="L17525" s="12">
        <v>30</v>
      </c>
      <c r="M17525" s="11"/>
      <c r="N17525" s="38">
        <f>I17525*(100-$B$4)*(100-$B$5)/10000</f>
        <v>53056.27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34480</v>
      </c>
      <c r="E17526" s="7" t="s">
        <v>34786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30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34480</v>
      </c>
      <c r="E17527" s="7" t="s">
        <v>34786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34480</v>
      </c>
      <c r="E17528" s="7" t="s">
        <v>34797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45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34480</v>
      </c>
      <c r="E17529" s="7" t="s">
        <v>34786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34480</v>
      </c>
      <c r="E17530" s="7" t="s">
        <v>34786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11.1" customHeight="1" outlineLevel="3" x14ac:dyDescent="0.2">
      <c r="A17531" s="29" t="s">
        <v>34810</v>
      </c>
      <c r="B17531" s="29"/>
      <c r="C17531" s="29"/>
      <c r="D17531" s="29"/>
      <c r="E17531" s="29"/>
      <c r="F17531" s="29"/>
      <c r="G17531" s="29"/>
      <c r="H17531" s="29"/>
      <c r="I17531" s="29"/>
      <c r="J17531" s="29"/>
      <c r="K17531" s="29"/>
      <c r="L17531" s="29"/>
      <c r="M17531" s="29"/>
      <c r="N17531" s="36"/>
      <c r="O17531" s="36"/>
      <c r="P17531" s="36"/>
      <c r="Q17531" s="36"/>
    </row>
    <row r="17532" spans="1:17" ht="11.1" customHeight="1" outlineLevel="4" x14ac:dyDescent="0.2">
      <c r="A17532" s="30" t="s">
        <v>34811</v>
      </c>
      <c r="B17532" s="30"/>
      <c r="C17532" s="30"/>
      <c r="D17532" s="30"/>
      <c r="E17532" s="30"/>
      <c r="F17532" s="30"/>
      <c r="G17532" s="30"/>
      <c r="H17532" s="30"/>
      <c r="I17532" s="30"/>
      <c r="J17532" s="30"/>
      <c r="K17532" s="30"/>
      <c r="L17532" s="30"/>
      <c r="M17532" s="30"/>
      <c r="N17532" s="37"/>
      <c r="O17532" s="37"/>
      <c r="P17532" s="37"/>
      <c r="Q17532" s="37"/>
    </row>
    <row r="17533" spans="1:17" ht="23.1" customHeight="1" outlineLevel="5" x14ac:dyDescent="0.2">
      <c r="A17533" s="6" t="s">
        <v>34812</v>
      </c>
      <c r="B17533" s="7" t="s">
        <v>34813</v>
      </c>
      <c r="C17533" s="7" t="s">
        <v>12541</v>
      </c>
      <c r="D17533" s="7" t="s">
        <v>29</v>
      </c>
      <c r="E17533" s="7" t="s">
        <v>34814</v>
      </c>
      <c r="F17533" s="7" t="s">
        <v>31</v>
      </c>
      <c r="G17533" s="8">
        <v>16.8</v>
      </c>
      <c r="H17533" s="9">
        <v>8.2809999999999995E-2</v>
      </c>
      <c r="I17533" s="10">
        <v>83266.100000000006</v>
      </c>
      <c r="J17533" s="11"/>
      <c r="K17533" s="7"/>
      <c r="L17533" s="12">
        <v>30</v>
      </c>
      <c r="M17533" s="11"/>
      <c r="N17533" s="38">
        <f>I17533*(100-$B$4)*(100-$B$5)/10000</f>
        <v>83266.100000000006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34815</v>
      </c>
      <c r="B17534" s="7" t="s">
        <v>34816</v>
      </c>
      <c r="C17534" s="7" t="s">
        <v>12541</v>
      </c>
      <c r="D17534" s="7" t="s">
        <v>29</v>
      </c>
      <c r="E17534" s="7" t="s">
        <v>34817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45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34818</v>
      </c>
      <c r="B17535" s="7" t="s">
        <v>34819</v>
      </c>
      <c r="C17535" s="7" t="s">
        <v>12541</v>
      </c>
      <c r="D17535" s="7" t="s">
        <v>29</v>
      </c>
      <c r="E17535" s="7" t="s">
        <v>34814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34820</v>
      </c>
      <c r="B17536" s="7" t="s">
        <v>34821</v>
      </c>
      <c r="C17536" s="7" t="s">
        <v>12541</v>
      </c>
      <c r="D17536" s="7" t="s">
        <v>29</v>
      </c>
      <c r="E17536" s="7" t="s">
        <v>34814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34822</v>
      </c>
      <c r="B17537" s="7" t="s">
        <v>34823</v>
      </c>
      <c r="C17537" s="7" t="s">
        <v>12541</v>
      </c>
      <c r="D17537" s="7" t="s">
        <v>29</v>
      </c>
      <c r="E17537" s="7" t="s">
        <v>34814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34824</v>
      </c>
      <c r="B17538" s="7" t="s">
        <v>34825</v>
      </c>
      <c r="C17538" s="7" t="s">
        <v>12541</v>
      </c>
      <c r="D17538" s="7" t="s">
        <v>29</v>
      </c>
      <c r="E17538" s="7" t="s">
        <v>34814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34814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705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34814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34814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34814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34814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34817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34814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34469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34814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34469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34814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34469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34814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34469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34814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34469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61</v>
      </c>
      <c r="E17550" s="7" t="s">
        <v>34814</v>
      </c>
      <c r="F17550" s="7" t="s">
        <v>31</v>
      </c>
      <c r="G17550" s="8">
        <v>16.8</v>
      </c>
      <c r="H17550" s="9">
        <v>8.2809999999999995E-2</v>
      </c>
      <c r="I17550" s="10">
        <v>83266.100000000006</v>
      </c>
      <c r="J17550" s="11"/>
      <c r="K17550" s="7"/>
      <c r="L17550" s="12">
        <v>30</v>
      </c>
      <c r="M17550" s="11"/>
      <c r="N17550" s="38">
        <f>I17550*(100-$B$4)*(100-$B$5)/10000</f>
        <v>83266.100000000006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34817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45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34814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34814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34814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34814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34817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705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34814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34814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34814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34814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34814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34814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34469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34814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34469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34814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34469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34814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34469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34814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34469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11.1" customHeight="1" outlineLevel="4" x14ac:dyDescent="0.2">
      <c r="A17567" s="30" t="s">
        <v>34882</v>
      </c>
      <c r="B17567" s="30"/>
      <c r="C17567" s="30"/>
      <c r="D17567" s="30"/>
      <c r="E17567" s="30"/>
      <c r="F17567" s="30"/>
      <c r="G17567" s="30"/>
      <c r="H17567" s="30"/>
      <c r="I17567" s="30"/>
      <c r="J17567" s="30"/>
      <c r="K17567" s="30"/>
      <c r="L17567" s="30"/>
      <c r="M17567" s="30"/>
      <c r="N17567" s="37"/>
      <c r="O17567" s="37"/>
      <c r="P17567" s="37"/>
      <c r="Q17567" s="37"/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12592</v>
      </c>
      <c r="D17568" s="7" t="s">
        <v>29</v>
      </c>
      <c r="E17568" s="7" t="s">
        <v>34885</v>
      </c>
      <c r="F17568" s="7" t="s">
        <v>31</v>
      </c>
      <c r="G17568" s="8">
        <v>21.7</v>
      </c>
      <c r="H17568" s="9">
        <v>0.1202</v>
      </c>
      <c r="I17568" s="10">
        <v>112008.16</v>
      </c>
      <c r="J17568" s="11"/>
      <c r="K17568" s="7"/>
      <c r="L17568" s="12">
        <v>45</v>
      </c>
      <c r="M17568" s="11"/>
      <c r="N17568" s="38">
        <f>I17568*(100-$B$4)*(100-$B$5)/10000</f>
        <v>112008.16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34886</v>
      </c>
      <c r="B17569" s="7" t="s">
        <v>34887</v>
      </c>
      <c r="C17569" s="7" t="s">
        <v>12592</v>
      </c>
      <c r="D17569" s="7" t="s">
        <v>29</v>
      </c>
      <c r="E17569" s="7" t="s">
        <v>34888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34889</v>
      </c>
      <c r="B17570" s="7" t="s">
        <v>34890</v>
      </c>
      <c r="C17570" s="7" t="s">
        <v>12592</v>
      </c>
      <c r="D17570" s="7" t="s">
        <v>29</v>
      </c>
      <c r="E17570" s="7" t="s">
        <v>34888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34891</v>
      </c>
      <c r="B17571" s="7" t="s">
        <v>34892</v>
      </c>
      <c r="C17571" s="7" t="s">
        <v>12592</v>
      </c>
      <c r="D17571" s="7" t="s">
        <v>29</v>
      </c>
      <c r="E17571" s="7" t="s">
        <v>34888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34893</v>
      </c>
      <c r="B17572" s="7" t="s">
        <v>34894</v>
      </c>
      <c r="C17572" s="7" t="s">
        <v>12592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34888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34885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705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34888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34888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34888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34888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34888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34469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34888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34469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34888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34469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34888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34469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34888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34469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61</v>
      </c>
      <c r="E17585" s="7" t="s">
        <v>34888</v>
      </c>
      <c r="F17585" s="7" t="s">
        <v>31</v>
      </c>
      <c r="G17585" s="8">
        <v>21.7</v>
      </c>
      <c r="H17585" s="9">
        <v>0.1202</v>
      </c>
      <c r="I17585" s="10">
        <v>112008.16</v>
      </c>
      <c r="J17585" s="11"/>
      <c r="K17585" s="7"/>
      <c r="L17585" s="12">
        <v>45</v>
      </c>
      <c r="M17585" s="11"/>
      <c r="N17585" s="38">
        <f>I17585*(100-$B$4)*(100-$B$5)/10000</f>
        <v>112008.16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34888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34888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34885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34888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34888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34888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705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34888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34885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34888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34888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34469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34888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34469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34888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34469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34888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34469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34888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34469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11.1" customHeight="1" outlineLevel="4" x14ac:dyDescent="0.2">
      <c r="A17602" s="30" t="s">
        <v>34953</v>
      </c>
      <c r="B17602" s="30"/>
      <c r="C17602" s="30"/>
      <c r="D17602" s="30"/>
      <c r="E17602" s="30"/>
      <c r="F17602" s="30"/>
      <c r="G17602" s="30"/>
      <c r="H17602" s="30"/>
      <c r="I17602" s="30"/>
      <c r="J17602" s="30"/>
      <c r="K17602" s="30"/>
      <c r="L17602" s="30"/>
      <c r="M17602" s="30"/>
      <c r="N17602" s="37"/>
      <c r="O17602" s="37"/>
      <c r="P17602" s="37"/>
      <c r="Q17602" s="37"/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12696</v>
      </c>
      <c r="D17603" s="7" t="s">
        <v>29</v>
      </c>
      <c r="E17603" s="7" t="s">
        <v>34956</v>
      </c>
      <c r="F17603" s="7" t="s">
        <v>31</v>
      </c>
      <c r="G17603" s="8">
        <v>26.5</v>
      </c>
      <c r="H17603" s="9">
        <v>0.26079999999999998</v>
      </c>
      <c r="I17603" s="10">
        <v>190567.81</v>
      </c>
      <c r="J17603" s="11"/>
      <c r="K17603" s="7"/>
      <c r="L17603" s="12">
        <v>45</v>
      </c>
      <c r="M17603" s="11"/>
      <c r="N17603" s="38">
        <f>I17603*(100-$B$4)*(100-$B$5)/10000</f>
        <v>190567.81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34957</v>
      </c>
      <c r="B17604" s="7" t="s">
        <v>34958</v>
      </c>
      <c r="C17604" s="7" t="s">
        <v>12696</v>
      </c>
      <c r="D17604" s="7" t="s">
        <v>29</v>
      </c>
      <c r="E17604" s="7" t="s">
        <v>34956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34956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34956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34956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34956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705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34961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34956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34956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34956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34956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34956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34469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34956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34469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34956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34469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34956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34469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34956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34469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61</v>
      </c>
      <c r="E17620" s="7" t="s">
        <v>34956</v>
      </c>
      <c r="F17620" s="7" t="s">
        <v>31</v>
      </c>
      <c r="G17620" s="8">
        <v>26.5</v>
      </c>
      <c r="H17620" s="9">
        <v>0.26079999999999998</v>
      </c>
      <c r="I17620" s="10">
        <v>190567.81</v>
      </c>
      <c r="J17620" s="11"/>
      <c r="K17620" s="7"/>
      <c r="L17620" s="12">
        <v>45</v>
      </c>
      <c r="M17620" s="11"/>
      <c r="N17620" s="38">
        <f>I17620*(100-$B$4)*(100-$B$5)/10000</f>
        <v>190567.81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34956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34956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34956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34956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705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34956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34956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34956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34956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34956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34956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34469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34956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34469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34956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34469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34956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34469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34956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34469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11.1" customHeight="1" outlineLevel="4" x14ac:dyDescent="0.2">
      <c r="A17637" s="30" t="s">
        <v>35024</v>
      </c>
      <c r="B17637" s="30"/>
      <c r="C17637" s="30"/>
      <c r="D17637" s="30"/>
      <c r="E17637" s="30"/>
      <c r="F17637" s="30"/>
      <c r="G17637" s="30"/>
      <c r="H17637" s="30"/>
      <c r="I17637" s="30"/>
      <c r="J17637" s="30"/>
      <c r="K17637" s="30"/>
      <c r="L17637" s="30"/>
      <c r="M17637" s="30"/>
      <c r="N17637" s="37"/>
      <c r="O17637" s="37"/>
      <c r="P17637" s="37"/>
      <c r="Q17637" s="37"/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12748</v>
      </c>
      <c r="D17638" s="7" t="s">
        <v>29</v>
      </c>
      <c r="E17638" s="7" t="s">
        <v>35027</v>
      </c>
      <c r="F17638" s="7" t="s">
        <v>31</v>
      </c>
      <c r="G17638" s="8">
        <v>61.5</v>
      </c>
      <c r="H17638" s="9">
        <v>0.14515</v>
      </c>
      <c r="I17638" s="10">
        <v>257879.29</v>
      </c>
      <c r="J17638" s="11"/>
      <c r="K17638" s="7"/>
      <c r="L17638" s="12">
        <v>45</v>
      </c>
      <c r="M17638" s="11"/>
      <c r="N17638" s="38">
        <f>I17638*(100-$B$4)*(100-$B$5)/10000</f>
        <v>257879.29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35028</v>
      </c>
      <c r="B17639" s="7" t="s">
        <v>35029</v>
      </c>
      <c r="C17639" s="7" t="s">
        <v>12748</v>
      </c>
      <c r="D17639" s="7" t="s">
        <v>29</v>
      </c>
      <c r="E17639" s="7" t="s">
        <v>35030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35031</v>
      </c>
      <c r="B17640" s="7" t="s">
        <v>35032</v>
      </c>
      <c r="C17640" s="7" t="s">
        <v>12748</v>
      </c>
      <c r="D17640" s="7" t="s">
        <v>29</v>
      </c>
      <c r="E17640" s="7" t="s">
        <v>35030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35033</v>
      </c>
      <c r="B17641" s="7" t="s">
        <v>35034</v>
      </c>
      <c r="C17641" s="7" t="s">
        <v>12748</v>
      </c>
      <c r="D17641" s="7" t="s">
        <v>29</v>
      </c>
      <c r="E17641" s="7" t="s">
        <v>35030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35035</v>
      </c>
      <c r="B17642" s="7" t="s">
        <v>35036</v>
      </c>
      <c r="C17642" s="7" t="s">
        <v>12748</v>
      </c>
      <c r="D17642" s="7" t="s">
        <v>29</v>
      </c>
      <c r="E17642" s="7" t="s">
        <v>35030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35037</v>
      </c>
      <c r="B17643" s="7" t="s">
        <v>35038</v>
      </c>
      <c r="C17643" s="7" t="s">
        <v>12748</v>
      </c>
      <c r="D17643" s="7" t="s">
        <v>29</v>
      </c>
      <c r="E17643" s="7" t="s">
        <v>35030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35030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705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35027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35030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35030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35030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35030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35030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34469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35030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34469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35030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34469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35030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34469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35030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34469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61</v>
      </c>
      <c r="E17655" s="7" t="s">
        <v>35030</v>
      </c>
      <c r="F17655" s="7" t="s">
        <v>31</v>
      </c>
      <c r="G17655" s="8">
        <v>61.5</v>
      </c>
      <c r="H17655" s="9">
        <v>0.14515</v>
      </c>
      <c r="I17655" s="10">
        <v>257879.29</v>
      </c>
      <c r="J17655" s="11"/>
      <c r="K17655" s="7"/>
      <c r="L17655" s="12">
        <v>45</v>
      </c>
      <c r="M17655" s="11"/>
      <c r="N17655" s="38">
        <f>I17655*(100-$B$4)*(100-$B$5)/10000</f>
        <v>257879.29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35030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35030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35030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35030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35027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35030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705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35027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35030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35030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35030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35030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35030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34469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35030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34469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35030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34469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35030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34469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35030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34469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11.1" customHeight="1" outlineLevel="4" x14ac:dyDescent="0.2">
      <c r="A17672" s="30" t="s">
        <v>35095</v>
      </c>
      <c r="B17672" s="30"/>
      <c r="C17672" s="30"/>
      <c r="D17672" s="30"/>
      <c r="E17672" s="30"/>
      <c r="F17672" s="30"/>
      <c r="G17672" s="30"/>
      <c r="H17672" s="30"/>
      <c r="I17672" s="30"/>
      <c r="J17672" s="30"/>
      <c r="K17672" s="30"/>
      <c r="L17672" s="30"/>
      <c r="M17672" s="30"/>
      <c r="N17672" s="37"/>
      <c r="O17672" s="37"/>
      <c r="P17672" s="37"/>
      <c r="Q17672" s="37"/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34718</v>
      </c>
      <c r="D17673" s="7" t="s">
        <v>29</v>
      </c>
      <c r="E17673" s="7" t="s">
        <v>35098</v>
      </c>
      <c r="F17673" s="7" t="s">
        <v>31</v>
      </c>
      <c r="G17673" s="8">
        <v>68</v>
      </c>
      <c r="H17673" s="9">
        <v>0.50031000000000003</v>
      </c>
      <c r="I17673" s="10">
        <v>393370.69</v>
      </c>
      <c r="J17673" s="11"/>
      <c r="K17673" s="7"/>
      <c r="L17673" s="12">
        <v>45</v>
      </c>
      <c r="M17673" s="11"/>
      <c r="N17673" s="38">
        <f>I17673*(100-$B$4)*(100-$B$5)/10000</f>
        <v>393370.69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35099</v>
      </c>
      <c r="B17674" s="7" t="s">
        <v>35100</v>
      </c>
      <c r="C17674" s="7" t="s">
        <v>34718</v>
      </c>
      <c r="D17674" s="7" t="s">
        <v>29</v>
      </c>
      <c r="E17674" s="7" t="s">
        <v>35098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34718</v>
      </c>
      <c r="D17675" s="7" t="s">
        <v>29</v>
      </c>
      <c r="E17675" s="7" t="s">
        <v>35098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34718</v>
      </c>
      <c r="D17676" s="7" t="s">
        <v>29</v>
      </c>
      <c r="E17676" s="7" t="s">
        <v>35098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35105</v>
      </c>
      <c r="B17677" s="7" t="s">
        <v>35106</v>
      </c>
      <c r="C17677" s="7" t="s">
        <v>34718</v>
      </c>
      <c r="D17677" s="7" t="s">
        <v>29</v>
      </c>
      <c r="E17677" s="7" t="s">
        <v>35107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34718</v>
      </c>
      <c r="D17678" s="7" t="s">
        <v>29</v>
      </c>
      <c r="E17678" s="7" t="s">
        <v>35098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34718</v>
      </c>
      <c r="D17679" s="7" t="s">
        <v>29</v>
      </c>
      <c r="E17679" s="7" t="s">
        <v>35098</v>
      </c>
      <c r="F17679" s="7" t="s">
        <v>31</v>
      </c>
      <c r="G17679" s="8">
        <v>68</v>
      </c>
      <c r="H17679" s="9">
        <v>0.50031000000000003</v>
      </c>
      <c r="I17679" s="10">
        <v>412570.7</v>
      </c>
      <c r="J17679" s="11"/>
      <c r="K17679" s="7" t="s">
        <v>705</v>
      </c>
      <c r="L17679" s="12">
        <v>60</v>
      </c>
      <c r="M17679" s="11"/>
      <c r="N17679" s="38">
        <f>I17679*(100-$B$4)*(100-$B$5)/10000</f>
        <v>412570.7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34718</v>
      </c>
      <c r="D17680" s="7" t="s">
        <v>29</v>
      </c>
      <c r="E17680" s="7" t="s">
        <v>35098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34718</v>
      </c>
      <c r="D17681" s="7" t="s">
        <v>29</v>
      </c>
      <c r="E17681" s="7" t="s">
        <v>35098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34718</v>
      </c>
      <c r="D17682" s="7" t="s">
        <v>29</v>
      </c>
      <c r="E17682" s="7" t="s">
        <v>35107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34718</v>
      </c>
      <c r="D17683" s="7" t="s">
        <v>29</v>
      </c>
      <c r="E17683" s="7" t="s">
        <v>35098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34718</v>
      </c>
      <c r="D17684" s="7" t="s">
        <v>29</v>
      </c>
      <c r="E17684" s="7" t="s">
        <v>35098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34718</v>
      </c>
      <c r="D17685" s="7" t="s">
        <v>29</v>
      </c>
      <c r="E17685" s="7" t="s">
        <v>35098</v>
      </c>
      <c r="F17685" s="7" t="s">
        <v>31</v>
      </c>
      <c r="G17685" s="8">
        <v>68</v>
      </c>
      <c r="H17685" s="9">
        <v>0.50031000000000003</v>
      </c>
      <c r="I17685" s="10">
        <v>412829.38</v>
      </c>
      <c r="J17685" s="11"/>
      <c r="K17685" s="7" t="s">
        <v>34469</v>
      </c>
      <c r="L17685" s="12">
        <v>60</v>
      </c>
      <c r="M17685" s="11"/>
      <c r="N17685" s="38">
        <f>I17685*(100-$B$4)*(100-$B$5)/10000</f>
        <v>412829.38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34718</v>
      </c>
      <c r="D17686" s="7" t="s">
        <v>29</v>
      </c>
      <c r="E17686" s="7" t="s">
        <v>35098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34469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34718</v>
      </c>
      <c r="D17687" s="7" t="s">
        <v>29</v>
      </c>
      <c r="E17687" s="7" t="s">
        <v>35098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34469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34718</v>
      </c>
      <c r="D17688" s="7" t="s">
        <v>29</v>
      </c>
      <c r="E17688" s="7" t="s">
        <v>35098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34469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34718</v>
      </c>
      <c r="D17689" s="7" t="s">
        <v>29</v>
      </c>
      <c r="E17689" s="7" t="s">
        <v>35098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34469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34718</v>
      </c>
      <c r="D17690" s="7" t="s">
        <v>61</v>
      </c>
      <c r="E17690" s="7" t="s">
        <v>35098</v>
      </c>
      <c r="F17690" s="7" t="s">
        <v>31</v>
      </c>
      <c r="G17690" s="8">
        <v>68</v>
      </c>
      <c r="H17690" s="9">
        <v>0.50031000000000003</v>
      </c>
      <c r="I17690" s="10">
        <v>393370.69</v>
      </c>
      <c r="J17690" s="11"/>
      <c r="K17690" s="7"/>
      <c r="L17690" s="12">
        <v>45</v>
      </c>
      <c r="M17690" s="11"/>
      <c r="N17690" s="38">
        <f>I17690*(100-$B$4)*(100-$B$5)/10000</f>
        <v>393370.69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34718</v>
      </c>
      <c r="D17691" s="7" t="s">
        <v>61</v>
      </c>
      <c r="E17691" s="7" t="s">
        <v>35098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34718</v>
      </c>
      <c r="D17692" s="7" t="s">
        <v>61</v>
      </c>
      <c r="E17692" s="7" t="s">
        <v>35098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34718</v>
      </c>
      <c r="D17693" s="7" t="s">
        <v>61</v>
      </c>
      <c r="E17693" s="7" t="s">
        <v>35107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34718</v>
      </c>
      <c r="D17694" s="7" t="s">
        <v>61</v>
      </c>
      <c r="E17694" s="7" t="s">
        <v>35098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34718</v>
      </c>
      <c r="D17695" s="7" t="s">
        <v>61</v>
      </c>
      <c r="E17695" s="7" t="s">
        <v>35098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34718</v>
      </c>
      <c r="D17696" s="7" t="s">
        <v>61</v>
      </c>
      <c r="E17696" s="7" t="s">
        <v>35098</v>
      </c>
      <c r="F17696" s="7" t="s">
        <v>31</v>
      </c>
      <c r="G17696" s="8">
        <v>68</v>
      </c>
      <c r="H17696" s="9">
        <v>0.50031000000000003</v>
      </c>
      <c r="I17696" s="10">
        <v>412570.7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412570.7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34718</v>
      </c>
      <c r="D17697" s="7" t="s">
        <v>61</v>
      </c>
      <c r="E17697" s="7" t="s">
        <v>35107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34718</v>
      </c>
      <c r="D17698" s="7" t="s">
        <v>61</v>
      </c>
      <c r="E17698" s="7" t="s">
        <v>35098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34718</v>
      </c>
      <c r="D17699" s="7" t="s">
        <v>61</v>
      </c>
      <c r="E17699" s="7" t="s">
        <v>35098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34718</v>
      </c>
      <c r="D17700" s="7" t="s">
        <v>61</v>
      </c>
      <c r="E17700" s="7" t="s">
        <v>35098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34718</v>
      </c>
      <c r="D17701" s="7" t="s">
        <v>61</v>
      </c>
      <c r="E17701" s="7" t="s">
        <v>35098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34718</v>
      </c>
      <c r="D17702" s="7" t="s">
        <v>61</v>
      </c>
      <c r="E17702" s="7" t="s">
        <v>35098</v>
      </c>
      <c r="F17702" s="7" t="s">
        <v>31</v>
      </c>
      <c r="G17702" s="8">
        <v>68</v>
      </c>
      <c r="H17702" s="9">
        <v>0.50031000000000003</v>
      </c>
      <c r="I17702" s="10">
        <v>412829.38</v>
      </c>
      <c r="J17702" s="11"/>
      <c r="K17702" s="7" t="s">
        <v>34469</v>
      </c>
      <c r="L17702" s="12">
        <v>60</v>
      </c>
      <c r="M17702" s="11"/>
      <c r="N17702" s="38">
        <f>I17702*(100-$B$4)*(100-$B$5)/10000</f>
        <v>412829.38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34718</v>
      </c>
      <c r="D17703" s="7" t="s">
        <v>61</v>
      </c>
      <c r="E17703" s="7" t="s">
        <v>35098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34469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34718</v>
      </c>
      <c r="D17704" s="7" t="s">
        <v>61</v>
      </c>
      <c r="E17704" s="7" t="s">
        <v>35098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34469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34718</v>
      </c>
      <c r="D17705" s="7" t="s">
        <v>61</v>
      </c>
      <c r="E17705" s="7" t="s">
        <v>35098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34469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34718</v>
      </c>
      <c r="D17706" s="7" t="s">
        <v>61</v>
      </c>
      <c r="E17706" s="7" t="s">
        <v>35098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34469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11.1" customHeight="1" outlineLevel="3" x14ac:dyDescent="0.2">
      <c r="A17707" s="29" t="s">
        <v>35166</v>
      </c>
      <c r="B17707" s="29"/>
      <c r="C17707" s="29"/>
      <c r="D17707" s="29"/>
      <c r="E17707" s="29"/>
      <c r="F17707" s="29"/>
      <c r="G17707" s="29"/>
      <c r="H17707" s="29"/>
      <c r="I17707" s="29"/>
      <c r="J17707" s="29"/>
      <c r="K17707" s="29"/>
      <c r="L17707" s="29"/>
      <c r="M17707" s="29"/>
      <c r="N17707" s="36"/>
      <c r="O17707" s="36"/>
      <c r="P17707" s="36"/>
      <c r="Q17707" s="36"/>
    </row>
    <row r="17708" spans="1:17" ht="11.1" customHeight="1" outlineLevel="4" x14ac:dyDescent="0.2">
      <c r="A17708" s="30" t="s">
        <v>35167</v>
      </c>
      <c r="B17708" s="30"/>
      <c r="C17708" s="30"/>
      <c r="D17708" s="30"/>
      <c r="E17708" s="30"/>
      <c r="F17708" s="30"/>
      <c r="G17708" s="30"/>
      <c r="H17708" s="30"/>
      <c r="I17708" s="30"/>
      <c r="J17708" s="30"/>
      <c r="K17708" s="30"/>
      <c r="L17708" s="30"/>
      <c r="M17708" s="30"/>
      <c r="N17708" s="37"/>
      <c r="O17708" s="37"/>
      <c r="P17708" s="37"/>
      <c r="Q17708" s="37"/>
    </row>
    <row r="17709" spans="1:17" ht="35.1" customHeight="1" outlineLevel="5" x14ac:dyDescent="0.2">
      <c r="A17709" s="6" t="s">
        <v>35168</v>
      </c>
      <c r="B17709" s="7" t="s">
        <v>35169</v>
      </c>
      <c r="C17709" s="7" t="s">
        <v>8016</v>
      </c>
      <c r="D17709" s="7" t="s">
        <v>29</v>
      </c>
      <c r="E17709" s="7" t="s">
        <v>35170</v>
      </c>
      <c r="F17709" s="7" t="s">
        <v>31</v>
      </c>
      <c r="G17709" s="8">
        <v>4.1500000000000004</v>
      </c>
      <c r="H17709" s="9">
        <v>2.9735999999999999E-2</v>
      </c>
      <c r="I17709" s="10">
        <v>26111.58</v>
      </c>
      <c r="J17709" s="11"/>
      <c r="K17709" s="7"/>
      <c r="L17709" s="12">
        <v>60</v>
      </c>
      <c r="M17709" s="11"/>
      <c r="N17709" s="38">
        <f>I17709*(100-$B$4)*(100-$B$5)/10000</f>
        <v>26111.58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35171</v>
      </c>
      <c r="B17710" s="7" t="s">
        <v>35172</v>
      </c>
      <c r="C17710" s="7" t="s">
        <v>8016</v>
      </c>
      <c r="D17710" s="7" t="s">
        <v>29</v>
      </c>
      <c r="E17710" s="7" t="s">
        <v>35170</v>
      </c>
      <c r="F17710" s="7" t="s">
        <v>31</v>
      </c>
      <c r="G17710" s="8">
        <v>4.1500000000000004</v>
      </c>
      <c r="H17710" s="9">
        <v>2.9735999999999999E-2</v>
      </c>
      <c r="I17710" s="10">
        <v>26111.58</v>
      </c>
      <c r="J17710" s="11"/>
      <c r="K17710" s="7"/>
      <c r="L17710" s="12">
        <v>60</v>
      </c>
      <c r="M17710" s="11"/>
      <c r="N17710" s="38">
        <f>I17710*(100-$B$4)*(100-$B$5)/10000</f>
        <v>26111.58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35170</v>
      </c>
      <c r="F17711" s="7" t="s">
        <v>31</v>
      </c>
      <c r="G17711" s="8">
        <v>4.1500000000000004</v>
      </c>
      <c r="H17711" s="9">
        <v>2.9735999999999999E-2</v>
      </c>
      <c r="I17711" s="10">
        <v>27344.240000000002</v>
      </c>
      <c r="J17711" s="11"/>
      <c r="K17711" s="7"/>
      <c r="L17711" s="12">
        <v>60</v>
      </c>
      <c r="M17711" s="11"/>
      <c r="N17711" s="38">
        <f>I17711*(100-$B$4)*(100-$B$5)/10000</f>
        <v>27344.240000000002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35170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35170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35170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35170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35170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35170</v>
      </c>
      <c r="F17717" s="7" t="s">
        <v>31</v>
      </c>
      <c r="G17717" s="8">
        <v>4.1500000000000004</v>
      </c>
      <c r="H17717" s="9">
        <v>2.9735999999999999E-2</v>
      </c>
      <c r="I17717" s="10">
        <v>27750.9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27750.9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35170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35170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35170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35170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35170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35170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35170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34480</v>
      </c>
      <c r="E17725" s="7" t="s">
        <v>35170</v>
      </c>
      <c r="F17725" s="7" t="s">
        <v>31</v>
      </c>
      <c r="G17725" s="8">
        <v>4.1500000000000004</v>
      </c>
      <c r="H17725" s="9">
        <v>2.9735999999999999E-2</v>
      </c>
      <c r="I17725" s="10">
        <v>26111.58</v>
      </c>
      <c r="J17725" s="11"/>
      <c r="K17725" s="7"/>
      <c r="L17725" s="12">
        <v>60</v>
      </c>
      <c r="M17725" s="11"/>
      <c r="N17725" s="38">
        <f>I17725*(100-$B$4)*(100-$B$5)/10000</f>
        <v>26111.58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34480</v>
      </c>
      <c r="E17726" s="7" t="s">
        <v>35170</v>
      </c>
      <c r="F17726" s="7" t="s">
        <v>31</v>
      </c>
      <c r="G17726" s="8">
        <v>4.1500000000000004</v>
      </c>
      <c r="H17726" s="9">
        <v>2.9735999999999999E-2</v>
      </c>
      <c r="I17726" s="10">
        <v>26111.58</v>
      </c>
      <c r="J17726" s="11"/>
      <c r="K17726" s="7"/>
      <c r="L17726" s="12">
        <v>60</v>
      </c>
      <c r="M17726" s="11"/>
      <c r="N17726" s="38">
        <f>I17726*(100-$B$4)*(100-$B$5)/10000</f>
        <v>26111.58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34480</v>
      </c>
      <c r="E17727" s="7" t="s">
        <v>35170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34480</v>
      </c>
      <c r="E17728" s="7" t="s">
        <v>35170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34480</v>
      </c>
      <c r="E17729" s="7" t="s">
        <v>35170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34480</v>
      </c>
      <c r="E17730" s="7" t="s">
        <v>35170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34480</v>
      </c>
      <c r="E17731" s="7" t="s">
        <v>35170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34480</v>
      </c>
      <c r="E17732" s="7" t="s">
        <v>35170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34480</v>
      </c>
      <c r="E17733" s="7" t="s">
        <v>35170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34480</v>
      </c>
      <c r="E17734" s="7" t="s">
        <v>35170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34480</v>
      </c>
      <c r="E17735" s="7" t="s">
        <v>35170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34480</v>
      </c>
      <c r="E17736" s="7" t="s">
        <v>35170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34480</v>
      </c>
      <c r="E17737" s="7" t="s">
        <v>35170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34480</v>
      </c>
      <c r="E17738" s="7" t="s">
        <v>35170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34480</v>
      </c>
      <c r="E17739" s="7" t="s">
        <v>35170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34480</v>
      </c>
      <c r="E17740" s="7" t="s">
        <v>35170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11.1" customHeight="1" outlineLevel="4" x14ac:dyDescent="0.2">
      <c r="A17741" s="30" t="s">
        <v>35233</v>
      </c>
      <c r="B17741" s="30"/>
      <c r="C17741" s="30"/>
      <c r="D17741" s="30"/>
      <c r="E17741" s="30"/>
      <c r="F17741" s="30"/>
      <c r="G17741" s="30"/>
      <c r="H17741" s="30"/>
      <c r="I17741" s="30"/>
      <c r="J17741" s="30"/>
      <c r="K17741" s="30"/>
      <c r="L17741" s="30"/>
      <c r="M17741" s="30"/>
      <c r="N17741" s="37"/>
      <c r="O17741" s="37"/>
      <c r="P17741" s="37"/>
      <c r="Q17741" s="37"/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247</v>
      </c>
      <c r="D17742" s="7" t="s">
        <v>29</v>
      </c>
      <c r="E17742" s="7" t="s">
        <v>28072</v>
      </c>
      <c r="F17742" s="7" t="s">
        <v>31</v>
      </c>
      <c r="G17742" s="8">
        <v>5.0999999999999996</v>
      </c>
      <c r="H17742" s="9">
        <v>2.4549999999999999E-2</v>
      </c>
      <c r="I17742" s="10">
        <v>32200.41</v>
      </c>
      <c r="J17742" s="11"/>
      <c r="K17742" s="7"/>
      <c r="L17742" s="12">
        <v>60</v>
      </c>
      <c r="M17742" s="11"/>
      <c r="N17742" s="38">
        <f>I17742*(100-$B$4)*(100-$B$5)/10000</f>
        <v>32200.41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28072</v>
      </c>
      <c r="F17743" s="7" t="s">
        <v>31</v>
      </c>
      <c r="G17743" s="8">
        <v>5.0999999999999996</v>
      </c>
      <c r="H17743" s="9">
        <v>2.4549999999999999E-2</v>
      </c>
      <c r="I17743" s="10">
        <v>32200.41</v>
      </c>
      <c r="J17743" s="11"/>
      <c r="K17743" s="7"/>
      <c r="L17743" s="12">
        <v>60</v>
      </c>
      <c r="M17743" s="11"/>
      <c r="N17743" s="38">
        <f>I17743*(100-$B$4)*(100-$B$5)/10000</f>
        <v>32200.41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28072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34431.26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34431.26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34480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33433.050000000003</v>
      </c>
      <c r="J17758" s="11"/>
      <c r="K17758" s="7"/>
      <c r="L17758" s="12">
        <v>60</v>
      </c>
      <c r="M17758" s="11"/>
      <c r="N17758" s="38">
        <f>I17758*(100-$B$4)*(100-$B$5)/10000</f>
        <v>33433.050000000003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34480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34480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34480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34480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34480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34480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34480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34480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34480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34480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34480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34480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34480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34480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34480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11.1" customHeight="1" outlineLevel="4" x14ac:dyDescent="0.2">
      <c r="A17774" s="30" t="s">
        <v>35298</v>
      </c>
      <c r="B17774" s="30"/>
      <c r="C17774" s="30"/>
      <c r="D17774" s="30"/>
      <c r="E17774" s="30"/>
      <c r="F17774" s="30"/>
      <c r="G17774" s="30"/>
      <c r="H17774" s="30"/>
      <c r="I17774" s="30"/>
      <c r="J17774" s="30"/>
      <c r="K17774" s="30"/>
      <c r="L17774" s="30"/>
      <c r="M17774" s="30"/>
      <c r="N17774" s="37"/>
      <c r="O17774" s="37"/>
      <c r="P17774" s="37"/>
      <c r="Q17774" s="37"/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254</v>
      </c>
      <c r="D17775" s="7" t="s">
        <v>29</v>
      </c>
      <c r="E17775" s="7" t="s">
        <v>12380</v>
      </c>
      <c r="F17775" s="7" t="s">
        <v>31</v>
      </c>
      <c r="G17775" s="8">
        <v>7.6</v>
      </c>
      <c r="H17775" s="9">
        <v>3.6303000000000002E-2</v>
      </c>
      <c r="I17775" s="10">
        <v>45064.99</v>
      </c>
      <c r="J17775" s="11"/>
      <c r="K17775" s="7"/>
      <c r="L17775" s="12">
        <v>60</v>
      </c>
      <c r="M17775" s="11"/>
      <c r="N17775" s="38">
        <f>I17775*(100-$B$4)*(100-$B$5)/10000</f>
        <v>45064.99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47530.25</v>
      </c>
      <c r="J17776" s="11"/>
      <c r="K17776" s="7"/>
      <c r="L17776" s="12">
        <v>60</v>
      </c>
      <c r="M17776" s="11"/>
      <c r="N17776" s="38">
        <f>I17776*(100-$B$4)*(100-$B$5)/10000</f>
        <v>47530.25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48881.78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48881.78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34480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45064.99</v>
      </c>
      <c r="J17791" s="11"/>
      <c r="K17791" s="7"/>
      <c r="L17791" s="12">
        <v>60</v>
      </c>
      <c r="M17791" s="11"/>
      <c r="N17791" s="38">
        <f>I17791*(100-$B$4)*(100-$B$5)/10000</f>
        <v>45064.99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34480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34480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34480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34480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34480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34480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34480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34480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34480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34480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34480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34480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34480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34480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34480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11.1" customHeight="1" outlineLevel="4" x14ac:dyDescent="0.2">
      <c r="A17807" s="30" t="s">
        <v>35363</v>
      </c>
      <c r="B17807" s="30"/>
      <c r="C17807" s="30"/>
      <c r="D17807" s="30"/>
      <c r="E17807" s="30"/>
      <c r="F17807" s="30"/>
      <c r="G17807" s="30"/>
      <c r="H17807" s="30"/>
      <c r="I17807" s="30"/>
      <c r="J17807" s="30"/>
      <c r="K17807" s="30"/>
      <c r="L17807" s="30"/>
      <c r="M17807" s="30"/>
      <c r="N17807" s="37"/>
      <c r="O17807" s="37"/>
      <c r="P17807" s="37"/>
      <c r="Q17807" s="37"/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261</v>
      </c>
      <c r="D17808" s="7" t="s">
        <v>29</v>
      </c>
      <c r="E17808" s="7" t="s">
        <v>35366</v>
      </c>
      <c r="F17808" s="7" t="s">
        <v>31</v>
      </c>
      <c r="G17808" s="8">
        <v>8.1</v>
      </c>
      <c r="H17808" s="9">
        <v>6.4449000000000006E-2</v>
      </c>
      <c r="I17808" s="10">
        <v>59269.89</v>
      </c>
      <c r="J17808" s="11"/>
      <c r="K17808" s="7"/>
      <c r="L17808" s="12">
        <v>60</v>
      </c>
      <c r="M17808" s="11"/>
      <c r="N17808" s="38">
        <f>I17808*(100-$B$4)*(100-$B$5)/10000</f>
        <v>59269.89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35367</v>
      </c>
      <c r="B17809" s="7" t="s">
        <v>35368</v>
      </c>
      <c r="C17809" s="7" t="s">
        <v>261</v>
      </c>
      <c r="D17809" s="7" t="s">
        <v>29</v>
      </c>
      <c r="E17809" s="7" t="s">
        <v>35366</v>
      </c>
      <c r="F17809" s="7" t="s">
        <v>31</v>
      </c>
      <c r="G17809" s="8">
        <v>8.1</v>
      </c>
      <c r="H17809" s="9">
        <v>6.4449000000000006E-2</v>
      </c>
      <c r="I17809" s="10">
        <v>55572</v>
      </c>
      <c r="J17809" s="11"/>
      <c r="K17809" s="7"/>
      <c r="L17809" s="12">
        <v>60</v>
      </c>
      <c r="M17809" s="11"/>
      <c r="N17809" s="38">
        <f>I17809*(100-$B$4)*(100-$B$5)/10000</f>
        <v>55572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35366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35366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35366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35366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35366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35366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35366</v>
      </c>
      <c r="F17816" s="7" t="s">
        <v>31</v>
      </c>
      <c r="G17816" s="8">
        <v>8.1</v>
      </c>
      <c r="H17816" s="9">
        <v>6.4449000000000006E-2</v>
      </c>
      <c r="I17816" s="10">
        <v>63086.68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63086.68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35366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35366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35366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35366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35366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35366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35366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34480</v>
      </c>
      <c r="E17824" s="7" t="s">
        <v>35366</v>
      </c>
      <c r="F17824" s="7" t="s">
        <v>31</v>
      </c>
      <c r="G17824" s="8">
        <v>8.1</v>
      </c>
      <c r="H17824" s="9">
        <v>6.4449000000000006E-2</v>
      </c>
      <c r="I17824" s="10">
        <v>59269.89</v>
      </c>
      <c r="J17824" s="11"/>
      <c r="K17824" s="7"/>
      <c r="L17824" s="12">
        <v>60</v>
      </c>
      <c r="M17824" s="11"/>
      <c r="N17824" s="38">
        <f>I17824*(100-$B$4)*(100-$B$5)/10000</f>
        <v>59269.89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34480</v>
      </c>
      <c r="E17825" s="7" t="s">
        <v>35366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34480</v>
      </c>
      <c r="E17826" s="7" t="s">
        <v>35366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34480</v>
      </c>
      <c r="E17827" s="7" t="s">
        <v>35366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34480</v>
      </c>
      <c r="E17828" s="7" t="s">
        <v>35366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34480</v>
      </c>
      <c r="E17829" s="7" t="s">
        <v>35366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34480</v>
      </c>
      <c r="E17830" s="7" t="s">
        <v>35366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34480</v>
      </c>
      <c r="E17831" s="7" t="s">
        <v>35366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34480</v>
      </c>
      <c r="E17832" s="7" t="s">
        <v>35366</v>
      </c>
      <c r="F17832" s="7" t="s">
        <v>31</v>
      </c>
      <c r="G17832" s="8">
        <v>8.1</v>
      </c>
      <c r="H17832" s="9">
        <v>5.4053999999999998E-2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34480</v>
      </c>
      <c r="E17833" s="7" t="s">
        <v>35366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34480</v>
      </c>
      <c r="E17834" s="7" t="s">
        <v>35366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34480</v>
      </c>
      <c r="E17835" s="7" t="s">
        <v>35366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34480</v>
      </c>
      <c r="E17836" s="7" t="s">
        <v>35366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34480</v>
      </c>
      <c r="E17837" s="7" t="s">
        <v>35366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34480</v>
      </c>
      <c r="E17838" s="7" t="s">
        <v>35366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34480</v>
      </c>
      <c r="E17839" s="7" t="s">
        <v>35366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11.1" customHeight="1" outlineLevel="4" x14ac:dyDescent="0.2">
      <c r="A17840" s="30" t="s">
        <v>35429</v>
      </c>
      <c r="B17840" s="30"/>
      <c r="C17840" s="30"/>
      <c r="D17840" s="30"/>
      <c r="E17840" s="30"/>
      <c r="F17840" s="30"/>
      <c r="G17840" s="30"/>
      <c r="H17840" s="30"/>
      <c r="I17840" s="30"/>
      <c r="J17840" s="30"/>
      <c r="K17840" s="30"/>
      <c r="L17840" s="30"/>
      <c r="M17840" s="30"/>
      <c r="N17840" s="37"/>
      <c r="O17840" s="37"/>
      <c r="P17840" s="37"/>
      <c r="Q17840" s="37"/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10566</v>
      </c>
      <c r="D17841" s="7" t="s">
        <v>29</v>
      </c>
      <c r="E17841" s="7" t="s">
        <v>35432</v>
      </c>
      <c r="F17841" s="7" t="s">
        <v>31</v>
      </c>
      <c r="G17841" s="8">
        <v>8.5</v>
      </c>
      <c r="H17841" s="9">
        <v>3.6303000000000002E-2</v>
      </c>
      <c r="I17841" s="10">
        <v>61660.83</v>
      </c>
      <c r="J17841" s="11"/>
      <c r="K17841" s="7"/>
      <c r="L17841" s="12">
        <v>60</v>
      </c>
      <c r="M17841" s="11"/>
      <c r="N17841" s="38">
        <f>I17841*(100-$B$4)*(100-$B$5)/10000</f>
        <v>61660.83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35433</v>
      </c>
      <c r="B17842" s="7" t="s">
        <v>35434</v>
      </c>
      <c r="C17842" s="7" t="s">
        <v>10566</v>
      </c>
      <c r="D17842" s="7" t="s">
        <v>29</v>
      </c>
      <c r="E17842" s="7" t="s">
        <v>35432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35432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35432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35432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35432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35432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35432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35432</v>
      </c>
      <c r="F17849" s="7" t="s">
        <v>31</v>
      </c>
      <c r="G17849" s="8">
        <v>8.5</v>
      </c>
      <c r="H17849" s="9">
        <v>3.6303000000000002E-2</v>
      </c>
      <c r="I17849" s="10">
        <v>65477.61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65477.61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35432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35432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35432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35432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35432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35432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35432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34480</v>
      </c>
      <c r="E17857" s="7" t="s">
        <v>35432</v>
      </c>
      <c r="F17857" s="7" t="s">
        <v>31</v>
      </c>
      <c r="G17857" s="8">
        <v>8.5</v>
      </c>
      <c r="H17857" s="9">
        <v>3.6303000000000002E-2</v>
      </c>
      <c r="I17857" s="10">
        <v>65358.71</v>
      </c>
      <c r="J17857" s="11"/>
      <c r="K17857" s="7"/>
      <c r="L17857" s="12">
        <v>60</v>
      </c>
      <c r="M17857" s="11"/>
      <c r="N17857" s="38">
        <f>I17857*(100-$B$4)*(100-$B$5)/10000</f>
        <v>65358.71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34480</v>
      </c>
      <c r="E17858" s="7" t="s">
        <v>35432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34480</v>
      </c>
      <c r="E17859" s="7" t="s">
        <v>35432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34480</v>
      </c>
      <c r="E17860" s="7" t="s">
        <v>35432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34480</v>
      </c>
      <c r="E17861" s="7" t="s">
        <v>35432</v>
      </c>
      <c r="F17861" s="7" t="s">
        <v>31</v>
      </c>
      <c r="G17861" s="8">
        <v>8.5</v>
      </c>
      <c r="H17861" s="9">
        <v>3.6303000000000002E-2</v>
      </c>
      <c r="I17861" s="10">
        <v>61660.83</v>
      </c>
      <c r="J17861" s="11"/>
      <c r="K17861" s="7"/>
      <c r="L17861" s="12">
        <v>60</v>
      </c>
      <c r="M17861" s="11"/>
      <c r="N17861" s="38">
        <f>I17861*(100-$B$4)*(100-$B$5)/10000</f>
        <v>61660.83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34480</v>
      </c>
      <c r="E17862" s="7" t="s">
        <v>35432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34480</v>
      </c>
      <c r="E17863" s="7" t="s">
        <v>35432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34480</v>
      </c>
      <c r="E17864" s="7" t="s">
        <v>35432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34480</v>
      </c>
      <c r="E17865" s="7" t="s">
        <v>35432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34480</v>
      </c>
      <c r="E17866" s="7" t="s">
        <v>35432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34480</v>
      </c>
      <c r="E17867" s="7" t="s">
        <v>35432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34480</v>
      </c>
      <c r="E17868" s="7" t="s">
        <v>35432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34480</v>
      </c>
      <c r="E17869" s="7" t="s">
        <v>35432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34480</v>
      </c>
      <c r="E17870" s="7" t="s">
        <v>35432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34480</v>
      </c>
      <c r="E17871" s="7" t="s">
        <v>35432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34480</v>
      </c>
      <c r="E17872" s="7" t="s">
        <v>35432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11.1" customHeight="1" outlineLevel="3" x14ac:dyDescent="0.2">
      <c r="A17873" s="29" t="s">
        <v>35495</v>
      </c>
      <c r="B17873" s="29"/>
      <c r="C17873" s="29"/>
      <c r="D17873" s="29"/>
      <c r="E17873" s="29"/>
      <c r="F17873" s="29"/>
      <c r="G17873" s="29"/>
      <c r="H17873" s="29"/>
      <c r="I17873" s="29"/>
      <c r="J17873" s="29"/>
      <c r="K17873" s="29"/>
      <c r="L17873" s="29"/>
      <c r="M17873" s="29"/>
      <c r="N17873" s="36"/>
      <c r="O17873" s="36"/>
      <c r="P17873" s="36"/>
      <c r="Q17873" s="36"/>
    </row>
    <row r="17874" spans="1:17" ht="11.1" customHeight="1" outlineLevel="4" x14ac:dyDescent="0.2">
      <c r="A17874" s="30" t="s">
        <v>35496</v>
      </c>
      <c r="B17874" s="30"/>
      <c r="C17874" s="30"/>
      <c r="D17874" s="30"/>
      <c r="E17874" s="30"/>
      <c r="F17874" s="30"/>
      <c r="G17874" s="30"/>
      <c r="H17874" s="30"/>
      <c r="I17874" s="30"/>
      <c r="J17874" s="30"/>
      <c r="K17874" s="30"/>
      <c r="L17874" s="30"/>
      <c r="M17874" s="30"/>
      <c r="N17874" s="37"/>
      <c r="O17874" s="37"/>
      <c r="P17874" s="37"/>
      <c r="Q17874" s="37"/>
    </row>
    <row r="17875" spans="1:17" ht="35.1" customHeight="1" outlineLevel="5" x14ac:dyDescent="0.2">
      <c r="A17875" s="6" t="s">
        <v>35497</v>
      </c>
      <c r="B17875" s="7" t="s">
        <v>35498</v>
      </c>
      <c r="C17875" s="7" t="s">
        <v>8016</v>
      </c>
      <c r="D17875" s="7" t="s">
        <v>29</v>
      </c>
      <c r="E17875" s="7" t="s">
        <v>35499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35500</v>
      </c>
      <c r="B17876" s="7" t="s">
        <v>35501</v>
      </c>
      <c r="C17876" s="7" t="s">
        <v>8016</v>
      </c>
      <c r="D17876" s="7" t="s">
        <v>29</v>
      </c>
      <c r="E17876" s="7" t="s">
        <v>35499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35504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35505</v>
      </c>
      <c r="B17878" s="7" t="s">
        <v>35506</v>
      </c>
      <c r="C17878" s="7" t="s">
        <v>8016</v>
      </c>
      <c r="D17878" s="7" t="s">
        <v>29</v>
      </c>
      <c r="E17878" s="7" t="s">
        <v>35499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35504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35499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35499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35499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61</v>
      </c>
      <c r="E17883" s="7" t="s">
        <v>35499</v>
      </c>
      <c r="F17883" s="7" t="s">
        <v>31</v>
      </c>
      <c r="G17883" s="8">
        <v>4.1500000000000004</v>
      </c>
      <c r="H17883" s="9">
        <v>2.9735999999999999E-2</v>
      </c>
      <c r="I17883" s="10">
        <v>25283.52</v>
      </c>
      <c r="J17883" s="11"/>
      <c r="K17883" s="7"/>
      <c r="L17883" s="12">
        <v>30</v>
      </c>
      <c r="M17883" s="11"/>
      <c r="N17883" s="38">
        <f>I17883*(100-$B$4)*(100-$B$5)/10000</f>
        <v>25283.52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35499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35499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35499</v>
      </c>
      <c r="F17887" s="7" t="s">
        <v>31</v>
      </c>
      <c r="G17887" s="8">
        <v>4.1500000000000004</v>
      </c>
      <c r="H17887" s="9">
        <v>2.9735999999999999E-2</v>
      </c>
      <c r="I17887" s="10">
        <v>26922.82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26922.82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35499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35499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35504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11.1" customHeight="1" outlineLevel="4" x14ac:dyDescent="0.2">
      <c r="A17891" s="30" t="s">
        <v>35531</v>
      </c>
      <c r="B17891" s="30"/>
      <c r="C17891" s="30"/>
      <c r="D17891" s="30"/>
      <c r="E17891" s="30"/>
      <c r="F17891" s="30"/>
      <c r="G17891" s="30"/>
      <c r="H17891" s="30"/>
      <c r="I17891" s="30"/>
      <c r="J17891" s="30"/>
      <c r="K17891" s="30"/>
      <c r="L17891" s="30"/>
      <c r="M17891" s="30"/>
      <c r="N17891" s="37"/>
      <c r="O17891" s="37"/>
      <c r="P17891" s="37"/>
      <c r="Q17891" s="37"/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247</v>
      </c>
      <c r="D17892" s="7" t="s">
        <v>29</v>
      </c>
      <c r="E17892" s="7" t="s">
        <v>35534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35535</v>
      </c>
      <c r="B17893" s="7" t="s">
        <v>35536</v>
      </c>
      <c r="C17893" s="7" t="s">
        <v>247</v>
      </c>
      <c r="D17893" s="7" t="s">
        <v>29</v>
      </c>
      <c r="E17893" s="7" t="s">
        <v>35537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35538</v>
      </c>
      <c r="B17894" s="7" t="s">
        <v>35539</v>
      </c>
      <c r="C17894" s="7" t="s">
        <v>247</v>
      </c>
      <c r="D17894" s="7" t="s">
        <v>29</v>
      </c>
      <c r="E17894" s="7" t="s">
        <v>35537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35540</v>
      </c>
      <c r="B17895" s="7" t="s">
        <v>35541</v>
      </c>
      <c r="C17895" s="7" t="s">
        <v>247</v>
      </c>
      <c r="D17895" s="7" t="s">
        <v>29</v>
      </c>
      <c r="E17895" s="7" t="s">
        <v>35537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35537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35537</v>
      </c>
      <c r="F17897" s="7" t="s">
        <v>31</v>
      </c>
      <c r="G17897" s="8">
        <v>5.0999999999999996</v>
      </c>
      <c r="H17897" s="9">
        <v>2.1167999999999999E-2</v>
      </c>
      <c r="I17897" s="10">
        <v>22669.26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22669.26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35537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35534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61</v>
      </c>
      <c r="E17900" s="7" t="s">
        <v>35537</v>
      </c>
      <c r="F17900" s="7" t="s">
        <v>31</v>
      </c>
      <c r="G17900" s="8">
        <v>5.0999999999999996</v>
      </c>
      <c r="H17900" s="9">
        <v>2.1167999999999999E-2</v>
      </c>
      <c r="I17900" s="10">
        <v>31372.35</v>
      </c>
      <c r="J17900" s="11"/>
      <c r="K17900" s="7"/>
      <c r="L17900" s="12">
        <v>30</v>
      </c>
      <c r="M17900" s="11"/>
      <c r="N17900" s="38">
        <f>I17900*(100-$B$4)*(100-$B$5)/10000</f>
        <v>31372.35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35537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35537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35534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35534</v>
      </c>
      <c r="F17904" s="7" t="s">
        <v>31</v>
      </c>
      <c r="G17904" s="8">
        <v>5.0999999999999996</v>
      </c>
      <c r="H17904" s="9">
        <v>2.1167999999999999E-2</v>
      </c>
      <c r="I17904" s="10">
        <v>33603.199999999997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33603.199999999997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35537</v>
      </c>
      <c r="F17905" s="7" t="s">
        <v>31</v>
      </c>
      <c r="G17905" s="8">
        <v>5.0999999999999996</v>
      </c>
      <c r="H17905" s="9">
        <v>2.1167999999999999E-2</v>
      </c>
      <c r="I17905" s="10">
        <v>22669.26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22669.26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35537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35537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11.1" customHeight="1" outlineLevel="4" x14ac:dyDescent="0.2">
      <c r="A17908" s="30" t="s">
        <v>35566</v>
      </c>
      <c r="B17908" s="30"/>
      <c r="C17908" s="30"/>
      <c r="D17908" s="30"/>
      <c r="E17908" s="30"/>
      <c r="F17908" s="30"/>
      <c r="G17908" s="30"/>
      <c r="H17908" s="30"/>
      <c r="I17908" s="30"/>
      <c r="J17908" s="30"/>
      <c r="K17908" s="30"/>
      <c r="L17908" s="30"/>
      <c r="M17908" s="30"/>
      <c r="N17908" s="37"/>
      <c r="O17908" s="37"/>
      <c r="P17908" s="37"/>
      <c r="Q17908" s="37"/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254</v>
      </c>
      <c r="D17909" s="7" t="s">
        <v>29</v>
      </c>
      <c r="E17909" s="7" t="s">
        <v>35569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35570</v>
      </c>
      <c r="B17910" s="7" t="s">
        <v>35571</v>
      </c>
      <c r="C17910" s="7" t="s">
        <v>254</v>
      </c>
      <c r="D17910" s="7" t="s">
        <v>29</v>
      </c>
      <c r="E17910" s="7" t="s">
        <v>35572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35573</v>
      </c>
      <c r="B17911" s="7" t="s">
        <v>35574</v>
      </c>
      <c r="C17911" s="7" t="s">
        <v>254</v>
      </c>
      <c r="D17911" s="7" t="s">
        <v>29</v>
      </c>
      <c r="E17911" s="7" t="s">
        <v>35569</v>
      </c>
      <c r="F17911" s="7" t="s">
        <v>31</v>
      </c>
      <c r="G17911" s="8">
        <v>7.6</v>
      </c>
      <c r="H17911" s="9">
        <v>3.0252000000000001E-2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35569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35569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35569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35569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35572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61</v>
      </c>
      <c r="E17917" s="7" t="s">
        <v>35569</v>
      </c>
      <c r="F17917" s="7" t="s">
        <v>31</v>
      </c>
      <c r="G17917" s="8">
        <v>7.6</v>
      </c>
      <c r="H17917" s="9">
        <v>3.6303000000000002E-2</v>
      </c>
      <c r="I17917" s="10">
        <v>44782.65</v>
      </c>
      <c r="J17917" s="11"/>
      <c r="K17917" s="7"/>
      <c r="L17917" s="12">
        <v>30</v>
      </c>
      <c r="M17917" s="11"/>
      <c r="N17917" s="38">
        <f>I17917*(100-$B$4)*(100-$B$5)/10000</f>
        <v>44782.65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35569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35572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35569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35572</v>
      </c>
      <c r="F17921" s="7" t="s">
        <v>31</v>
      </c>
      <c r="G17921" s="8">
        <v>7.6</v>
      </c>
      <c r="H17921" s="9">
        <v>3.6303000000000002E-2</v>
      </c>
      <c r="I17921" s="10">
        <v>48599.44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48599.44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35569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35569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35569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11.1" customHeight="1" outlineLevel="4" x14ac:dyDescent="0.2">
      <c r="A17925" s="30" t="s">
        <v>35601</v>
      </c>
      <c r="B17925" s="30"/>
      <c r="C17925" s="30"/>
      <c r="D17925" s="30"/>
      <c r="E17925" s="30"/>
      <c r="F17925" s="30"/>
      <c r="G17925" s="30"/>
      <c r="H17925" s="30"/>
      <c r="I17925" s="30"/>
      <c r="J17925" s="30"/>
      <c r="K17925" s="30"/>
      <c r="L17925" s="30"/>
      <c r="M17925" s="30"/>
      <c r="N17925" s="37"/>
      <c r="O17925" s="37"/>
      <c r="P17925" s="37"/>
      <c r="Q17925" s="37"/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261</v>
      </c>
      <c r="D17926" s="7" t="s">
        <v>29</v>
      </c>
      <c r="E17926" s="7" t="s">
        <v>35604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35605</v>
      </c>
      <c r="B17927" s="7" t="s">
        <v>35606</v>
      </c>
      <c r="C17927" s="7" t="s">
        <v>261</v>
      </c>
      <c r="D17927" s="7" t="s">
        <v>29</v>
      </c>
      <c r="E17927" s="7" t="s">
        <v>35604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35604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35604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35604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35604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61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55148.53</v>
      </c>
      <c r="J17934" s="11"/>
      <c r="K17934" s="7"/>
      <c r="L17934" s="12">
        <v>30</v>
      </c>
      <c r="M17934" s="11"/>
      <c r="N17934" s="38">
        <f>I17934*(100-$B$4)*(100-$B$5)/10000</f>
        <v>55148.53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35604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35604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35604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35604</v>
      </c>
      <c r="F17938" s="7" t="s">
        <v>31</v>
      </c>
      <c r="G17938" s="8">
        <v>8.1</v>
      </c>
      <c r="H17938" s="9">
        <v>6.4449000000000006E-2</v>
      </c>
      <c r="I17938" s="10">
        <v>58965.32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58965.32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35604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35604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11.1" customHeight="1" outlineLevel="4" x14ac:dyDescent="0.2">
      <c r="A17942" s="30" t="s">
        <v>35636</v>
      </c>
      <c r="B17942" s="30"/>
      <c r="C17942" s="30"/>
      <c r="D17942" s="30"/>
      <c r="E17942" s="30"/>
      <c r="F17942" s="30"/>
      <c r="G17942" s="30"/>
      <c r="H17942" s="30"/>
      <c r="I17942" s="30"/>
      <c r="J17942" s="30"/>
      <c r="K17942" s="30"/>
      <c r="L17942" s="30"/>
      <c r="M17942" s="30"/>
      <c r="N17942" s="37"/>
      <c r="O17942" s="37"/>
      <c r="P17942" s="37"/>
      <c r="Q17942" s="37"/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10566</v>
      </c>
      <c r="D17943" s="7" t="s">
        <v>29</v>
      </c>
      <c r="E17943" s="7" t="s">
        <v>35639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35640</v>
      </c>
      <c r="B17944" s="7" t="s">
        <v>35641</v>
      </c>
      <c r="C17944" s="7" t="s">
        <v>10566</v>
      </c>
      <c r="D17944" s="7" t="s">
        <v>29</v>
      </c>
      <c r="E17944" s="7" t="s">
        <v>35639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35639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35644</v>
      </c>
      <c r="B17946" s="7" t="s">
        <v>35645</v>
      </c>
      <c r="C17946" s="7" t="s">
        <v>10566</v>
      </c>
      <c r="D17946" s="7" t="s">
        <v>29</v>
      </c>
      <c r="E17946" s="7" t="s">
        <v>35646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35639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35639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35646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35639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61</v>
      </c>
      <c r="E17951" s="7" t="s">
        <v>35639</v>
      </c>
      <c r="F17951" s="7" t="s">
        <v>31</v>
      </c>
      <c r="G17951" s="8">
        <v>8.5</v>
      </c>
      <c r="H17951" s="9">
        <v>3.6303000000000002E-2</v>
      </c>
      <c r="I17951" s="10">
        <v>61237.36</v>
      </c>
      <c r="J17951" s="11"/>
      <c r="K17951" s="7"/>
      <c r="L17951" s="12">
        <v>30</v>
      </c>
      <c r="M17951" s="11"/>
      <c r="N17951" s="38">
        <f>I17951*(100-$B$4)*(100-$B$5)/10000</f>
        <v>61237.36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35646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35639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35639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35639</v>
      </c>
      <c r="F17955" s="7" t="s">
        <v>31</v>
      </c>
      <c r="G17955" s="8">
        <v>8.5</v>
      </c>
      <c r="H17955" s="9">
        <v>3.6303000000000002E-2</v>
      </c>
      <c r="I17955" s="10">
        <v>65054.17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65054.17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35639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35646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35639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11.1" customHeight="1" outlineLevel="3" x14ac:dyDescent="0.2">
      <c r="A17959" s="29" t="s">
        <v>35671</v>
      </c>
      <c r="B17959" s="29"/>
      <c r="C17959" s="29"/>
      <c r="D17959" s="29"/>
      <c r="E17959" s="29"/>
      <c r="F17959" s="29"/>
      <c r="G17959" s="29"/>
      <c r="H17959" s="29"/>
      <c r="I17959" s="29"/>
      <c r="J17959" s="29"/>
      <c r="K17959" s="29"/>
      <c r="L17959" s="29"/>
      <c r="M17959" s="29"/>
      <c r="N17959" s="36"/>
      <c r="O17959" s="36"/>
      <c r="P17959" s="36"/>
      <c r="Q17959" s="36"/>
    </row>
    <row r="17960" spans="1:17" ht="11.1" customHeight="1" outlineLevel="4" x14ac:dyDescent="0.2">
      <c r="A17960" s="30" t="s">
        <v>35672</v>
      </c>
      <c r="B17960" s="30"/>
      <c r="C17960" s="30"/>
      <c r="D17960" s="30"/>
      <c r="E17960" s="30"/>
      <c r="F17960" s="30"/>
      <c r="G17960" s="30"/>
      <c r="H17960" s="30"/>
      <c r="I17960" s="30"/>
      <c r="J17960" s="30"/>
      <c r="K17960" s="30"/>
      <c r="L17960" s="30"/>
      <c r="M17960" s="30"/>
      <c r="N17960" s="37"/>
      <c r="O17960" s="37"/>
      <c r="P17960" s="37"/>
      <c r="Q17960" s="37"/>
    </row>
    <row r="17961" spans="1:17" ht="35.1" customHeight="1" outlineLevel="5" x14ac:dyDescent="0.2">
      <c r="A17961" s="6" t="s">
        <v>35673</v>
      </c>
      <c r="B17961" s="7" t="s">
        <v>35674</v>
      </c>
      <c r="C17961" s="7" t="s">
        <v>247</v>
      </c>
      <c r="D17961" s="7" t="s">
        <v>29</v>
      </c>
      <c r="E17961" s="7" t="s">
        <v>13469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40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61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31635.09</v>
      </c>
      <c r="J17969" s="11"/>
      <c r="K17969" s="7"/>
      <c r="L17969" s="12">
        <v>30</v>
      </c>
      <c r="M17969" s="11"/>
      <c r="N17969" s="38">
        <f>I17969*(100-$B$4)*(100-$B$5)/10000</f>
        <v>31635.09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45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33176.01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33176.01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35707</v>
      </c>
      <c r="D17977" s="7" t="s">
        <v>29</v>
      </c>
      <c r="E17977" s="7" t="s">
        <v>35708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35709</v>
      </c>
      <c r="B17978" s="7" t="s">
        <v>35710</v>
      </c>
      <c r="C17978" s="7" t="s">
        <v>35707</v>
      </c>
      <c r="D17978" s="7" t="s">
        <v>29</v>
      </c>
      <c r="E17978" s="7" t="s">
        <v>35708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35707</v>
      </c>
      <c r="D17979" s="7" t="s">
        <v>29</v>
      </c>
      <c r="E17979" s="7" t="s">
        <v>35708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35707</v>
      </c>
      <c r="D17980" s="7" t="s">
        <v>29</v>
      </c>
      <c r="E17980" s="7" t="s">
        <v>35708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35707</v>
      </c>
      <c r="D17981" s="7" t="s">
        <v>29</v>
      </c>
      <c r="E17981" s="7" t="s">
        <v>35708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35707</v>
      </c>
      <c r="D17982" s="7" t="s">
        <v>29</v>
      </c>
      <c r="E17982" s="7" t="s">
        <v>35708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35707</v>
      </c>
      <c r="D17983" s="7" t="s">
        <v>29</v>
      </c>
      <c r="E17983" s="7" t="s">
        <v>35708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35707</v>
      </c>
      <c r="D17984" s="7" t="s">
        <v>29</v>
      </c>
      <c r="E17984" s="7" t="s">
        <v>35708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35707</v>
      </c>
      <c r="D17985" s="7" t="s">
        <v>61</v>
      </c>
      <c r="E17985" s="7" t="s">
        <v>35708</v>
      </c>
      <c r="F17985" s="7" t="s">
        <v>31</v>
      </c>
      <c r="G17985" s="8">
        <v>6.1</v>
      </c>
      <c r="H17985" s="9">
        <v>1.6833999999999998E-2</v>
      </c>
      <c r="I17985" s="10">
        <v>35847.18</v>
      </c>
      <c r="J17985" s="11"/>
      <c r="K17985" s="7"/>
      <c r="L17985" s="12">
        <v>30</v>
      </c>
      <c r="M17985" s="11"/>
      <c r="N17985" s="38">
        <f>I17985*(100-$B$4)*(100-$B$5)/10000</f>
        <v>35847.18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35707</v>
      </c>
      <c r="D17986" s="7" t="s">
        <v>61</v>
      </c>
      <c r="E17986" s="7" t="s">
        <v>35708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35707</v>
      </c>
      <c r="D17987" s="7" t="s">
        <v>61</v>
      </c>
      <c r="E17987" s="7" t="s">
        <v>35708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35707</v>
      </c>
      <c r="D17988" s="7" t="s">
        <v>61</v>
      </c>
      <c r="E17988" s="7" t="s">
        <v>35708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35707</v>
      </c>
      <c r="D17989" s="7" t="s">
        <v>61</v>
      </c>
      <c r="E17989" s="7" t="s">
        <v>35708</v>
      </c>
      <c r="F17989" s="7" t="s">
        <v>31</v>
      </c>
      <c r="G17989" s="8">
        <v>6.1</v>
      </c>
      <c r="H17989" s="9">
        <v>1.6833999999999998E-2</v>
      </c>
      <c r="I17989" s="10">
        <v>37578.79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37578.79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35707</v>
      </c>
      <c r="D17990" s="7" t="s">
        <v>61</v>
      </c>
      <c r="E17990" s="7" t="s">
        <v>35708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35707</v>
      </c>
      <c r="D17991" s="7" t="s">
        <v>61</v>
      </c>
      <c r="E17991" s="7" t="s">
        <v>35708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35707</v>
      </c>
      <c r="D17992" s="7" t="s">
        <v>61</v>
      </c>
      <c r="E17992" s="7" t="s">
        <v>35708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11.1" customHeight="1" outlineLevel="4" x14ac:dyDescent="0.2">
      <c r="A17993" s="30" t="s">
        <v>35739</v>
      </c>
      <c r="B17993" s="30"/>
      <c r="C17993" s="30"/>
      <c r="D17993" s="30"/>
      <c r="E17993" s="30"/>
      <c r="F17993" s="30"/>
      <c r="G17993" s="30"/>
      <c r="H17993" s="30"/>
      <c r="I17993" s="30"/>
      <c r="J17993" s="30"/>
      <c r="K17993" s="30"/>
      <c r="L17993" s="30"/>
      <c r="M17993" s="30"/>
      <c r="N17993" s="37"/>
      <c r="O17993" s="37"/>
      <c r="P17993" s="37"/>
      <c r="Q17993" s="37"/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28081</v>
      </c>
      <c r="D17994" s="7" t="s">
        <v>29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61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40435.599999999999</v>
      </c>
      <c r="J18002" s="11"/>
      <c r="K18002" s="7"/>
      <c r="L18002" s="12">
        <v>45</v>
      </c>
      <c r="M18002" s="11"/>
      <c r="N18002" s="38">
        <f>I18002*(100-$B$4)*(100-$B$5)/10000</f>
        <v>40435.599999999999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41624.49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41624.49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12489</v>
      </c>
      <c r="D18010" s="7" t="s">
        <v>29</v>
      </c>
      <c r="E18010" s="7" t="s">
        <v>35774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35775</v>
      </c>
      <c r="B18011" s="7" t="s">
        <v>35776</v>
      </c>
      <c r="C18011" s="7" t="s">
        <v>12489</v>
      </c>
      <c r="D18011" s="7" t="s">
        <v>29</v>
      </c>
      <c r="E18011" s="7" t="s">
        <v>35774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35774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35774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35774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35774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35774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45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35774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61</v>
      </c>
      <c r="E18018" s="7" t="s">
        <v>35774</v>
      </c>
      <c r="F18018" s="7" t="s">
        <v>31</v>
      </c>
      <c r="G18018" s="8">
        <v>7.84</v>
      </c>
      <c r="H18018" s="9">
        <v>1.9560000000000001E-2</v>
      </c>
      <c r="I18018" s="10">
        <v>46575.43</v>
      </c>
      <c r="J18018" s="11"/>
      <c r="K18018" s="7"/>
      <c r="L18018" s="12">
        <v>30</v>
      </c>
      <c r="M18018" s="11"/>
      <c r="N18018" s="38">
        <f>I18018*(100-$B$4)*(100-$B$5)/10000</f>
        <v>46575.43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35774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35774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35774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35774</v>
      </c>
      <c r="F18022" s="7" t="s">
        <v>31</v>
      </c>
      <c r="G18022" s="8">
        <v>7.84</v>
      </c>
      <c r="H18022" s="9">
        <v>1.9560000000000001E-2</v>
      </c>
      <c r="I18022" s="10">
        <v>48916.62</v>
      </c>
      <c r="J18022" s="11"/>
      <c r="K18022" s="7" t="s">
        <v>705</v>
      </c>
      <c r="L18022" s="12">
        <v>30</v>
      </c>
      <c r="M18022" s="11"/>
      <c r="N18022" s="38">
        <f>I18022*(100-$B$4)*(100-$B$5)/10000</f>
        <v>48916.62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35774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45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35774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35774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2" x14ac:dyDescent="0.2">
      <c r="A18026" s="28" t="s">
        <v>35805</v>
      </c>
      <c r="B18026" s="28"/>
      <c r="C18026" s="28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35"/>
      <c r="O18026" s="35"/>
      <c r="P18026" s="35"/>
      <c r="Q18026" s="35"/>
    </row>
    <row r="18027" spans="1:17" ht="11.1" customHeight="1" outlineLevel="3" x14ac:dyDescent="0.2">
      <c r="A18027" s="29" t="s">
        <v>35806</v>
      </c>
      <c r="B18027" s="29"/>
      <c r="C18027" s="29"/>
      <c r="D18027" s="29"/>
      <c r="E18027" s="29"/>
      <c r="F18027" s="29"/>
      <c r="G18027" s="29"/>
      <c r="H18027" s="29"/>
      <c r="I18027" s="29"/>
      <c r="J18027" s="29"/>
      <c r="K18027" s="29"/>
      <c r="L18027" s="29"/>
      <c r="M18027" s="29"/>
      <c r="N18027" s="36"/>
      <c r="O18027" s="36"/>
      <c r="P18027" s="36"/>
      <c r="Q18027" s="36"/>
    </row>
    <row r="18028" spans="1:17" ht="11.1" customHeight="1" outlineLevel="4" x14ac:dyDescent="0.2">
      <c r="A18028" s="30" t="s">
        <v>35807</v>
      </c>
      <c r="B18028" s="30"/>
      <c r="C18028" s="30"/>
      <c r="D18028" s="30"/>
      <c r="E18028" s="30"/>
      <c r="F18028" s="30"/>
      <c r="G18028" s="30"/>
      <c r="H18028" s="30"/>
      <c r="I18028" s="30"/>
      <c r="J18028" s="30"/>
      <c r="K18028" s="30"/>
      <c r="L18028" s="30"/>
      <c r="M18028" s="30"/>
      <c r="N18028" s="37"/>
      <c r="O18028" s="37"/>
      <c r="P18028" s="37"/>
      <c r="Q18028" s="37"/>
    </row>
    <row r="18029" spans="1:17" ht="23.1" customHeight="1" outlineLevel="5" x14ac:dyDescent="0.2">
      <c r="A18029" s="6" t="s">
        <v>35808</v>
      </c>
      <c r="B18029" s="7" t="s">
        <v>35809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14258.69</v>
      </c>
      <c r="J18029" s="12">
        <v>710</v>
      </c>
      <c r="K18029" s="7" t="s">
        <v>705</v>
      </c>
      <c r="L18029" s="12">
        <v>15</v>
      </c>
      <c r="M18029" s="11"/>
      <c r="N18029" s="38">
        <f>I18029*(100-$B$4)*(100-$B$5)/10000</f>
        <v>14258.69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6.9999999999999994E-5</v>
      </c>
      <c r="I18030" s="10">
        <v>14682.86</v>
      </c>
      <c r="J18030" s="12">
        <v>21</v>
      </c>
      <c r="K18030" s="7" t="s">
        <v>705</v>
      </c>
      <c r="L18030" s="12">
        <v>15</v>
      </c>
      <c r="M18030" s="11"/>
      <c r="N18030" s="38">
        <f>I18030*(100-$B$4)*(100-$B$5)/10000</f>
        <v>14682.86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713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1.0000000000000001E-5</v>
      </c>
      <c r="I18032" s="10">
        <v>14423.92</v>
      </c>
      <c r="J18032" s="12">
        <v>4</v>
      </c>
      <c r="K18032" s="7" t="s">
        <v>705</v>
      </c>
      <c r="L18032" s="12">
        <v>15</v>
      </c>
      <c r="M18032" s="11"/>
      <c r="N18032" s="38">
        <f>I18032*(100-$B$4)*(100-$B$5)/10000</f>
        <v>14423.92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49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5.0000000000000002E-5</v>
      </c>
      <c r="I18035" s="10">
        <v>16738.46</v>
      </c>
      <c r="J18035" s="12">
        <v>519</v>
      </c>
      <c r="K18035" s="7" t="s">
        <v>705</v>
      </c>
      <c r="L18035" s="12">
        <v>15</v>
      </c>
      <c r="M18035" s="11"/>
      <c r="N18035" s="38">
        <f>I18035*(100-$B$4)*(100-$B$5)/10000</f>
        <v>16738.46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0.05</v>
      </c>
      <c r="H18036" s="9">
        <v>1.6000000000000001E-4</v>
      </c>
      <c r="I18036" s="10">
        <v>13581.65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13581.65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4" x14ac:dyDescent="0.2">
      <c r="A18037" s="30" t="s">
        <v>35824</v>
      </c>
      <c r="B18037" s="30"/>
      <c r="C18037" s="30"/>
      <c r="D18037" s="30"/>
      <c r="E18037" s="30"/>
      <c r="F18037" s="30"/>
      <c r="G18037" s="30"/>
      <c r="H18037" s="30"/>
      <c r="I18037" s="30"/>
      <c r="J18037" s="30"/>
      <c r="K18037" s="30"/>
      <c r="L18037" s="30"/>
      <c r="M18037" s="30"/>
      <c r="N18037" s="37"/>
      <c r="O18037" s="37"/>
      <c r="P18037" s="37"/>
      <c r="Q18037" s="37"/>
    </row>
    <row r="18038" spans="1:17" ht="23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0.31</v>
      </c>
      <c r="H18038" s="9">
        <v>1E-3</v>
      </c>
      <c r="I18038" s="10">
        <v>18788.509999999998</v>
      </c>
      <c r="J18038" s="12">
        <v>9</v>
      </c>
      <c r="K18038" s="7" t="s">
        <v>705</v>
      </c>
      <c r="L18038" s="12">
        <v>40</v>
      </c>
      <c r="M18038" s="11"/>
      <c r="N18038" s="38">
        <f>I18038*(100-$B$4)*(100-$B$5)/10000</f>
        <v>18788.509999999998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0.4</v>
      </c>
      <c r="H18039" s="9">
        <v>1.5200000000000001E-3</v>
      </c>
      <c r="I18039" s="10">
        <v>39475.300000000003</v>
      </c>
      <c r="J18039" s="12">
        <v>13</v>
      </c>
      <c r="K18039" s="7" t="s">
        <v>705</v>
      </c>
      <c r="L18039" s="12">
        <v>31</v>
      </c>
      <c r="M18039" s="11"/>
      <c r="N18039" s="38">
        <f>I18039*(100-$B$4)*(100-$B$5)/10000</f>
        <v>39475.300000000003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0.5</v>
      </c>
      <c r="H18040" s="9">
        <v>0.01</v>
      </c>
      <c r="I18040" s="10">
        <v>50591.09</v>
      </c>
      <c r="J18040" s="12">
        <v>413</v>
      </c>
      <c r="K18040" s="7" t="s">
        <v>705</v>
      </c>
      <c r="L18040" s="12">
        <v>21</v>
      </c>
      <c r="M18040" s="11"/>
      <c r="N18040" s="38">
        <f>I18040*(100-$B$4)*(100-$B$5)/10000</f>
        <v>50591.09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0.7</v>
      </c>
      <c r="H18043" s="9">
        <v>0.01</v>
      </c>
      <c r="I18043" s="10">
        <v>58475.79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58475.79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35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50333.22</v>
      </c>
      <c r="J18044" s="11"/>
      <c r="K18044" s="7" t="s">
        <v>705</v>
      </c>
      <c r="L18044" s="12">
        <v>31</v>
      </c>
      <c r="M18044" s="11"/>
      <c r="N18044" s="38">
        <f>I18044*(100-$B$4)*(100-$B$5)/10000</f>
        <v>50333.22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52791.58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52791.58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0.01</v>
      </c>
      <c r="I18047" s="10">
        <v>26234.82</v>
      </c>
      <c r="J18047" s="12">
        <v>57</v>
      </c>
      <c r="K18047" s="7" t="s">
        <v>705</v>
      </c>
      <c r="L18047" s="12">
        <v>21</v>
      </c>
      <c r="M18047" s="11"/>
      <c r="N18047" s="38">
        <f>I18047*(100-$B$4)*(100-$B$5)/10000</f>
        <v>26234.82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35847</v>
      </c>
      <c r="B18049" s="7" t="s">
        <v>35848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35849</v>
      </c>
      <c r="B18050" s="7" t="s">
        <v>35850</v>
      </c>
      <c r="C18050" s="7"/>
      <c r="D18050" s="7"/>
      <c r="E18050" s="7" t="s">
        <v>52</v>
      </c>
      <c r="F18050" s="7" t="s">
        <v>35851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49557.89</v>
      </c>
      <c r="J18051" s="12">
        <v>24</v>
      </c>
      <c r="K18051" s="7" t="s">
        <v>705</v>
      </c>
      <c r="L18051" s="12">
        <v>15</v>
      </c>
      <c r="M18051" s="11"/>
      <c r="N18051" s="38">
        <f>I18051*(100-$B$4)*(100-$B$5)/10000</f>
        <v>49557.89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0.25</v>
      </c>
      <c r="H18052" s="9">
        <v>1.6000000000000001E-4</v>
      </c>
      <c r="I18052" s="10">
        <v>51934.76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51934.76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1.6000000000000001E-4</v>
      </c>
      <c r="I18053" s="10">
        <v>47028.34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47028.34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54223.16</v>
      </c>
      <c r="J18054" s="12">
        <v>3</v>
      </c>
      <c r="K18054" s="7" t="s">
        <v>705</v>
      </c>
      <c r="L18054" s="12">
        <v>21</v>
      </c>
      <c r="M18054" s="11"/>
      <c r="N18054" s="38">
        <f>I18054*(100-$B$4)*(100-$B$5)/10000</f>
        <v>54223.16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5.0000000000000001E-4</v>
      </c>
      <c r="I18055" s="10">
        <v>55242.11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55242.11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45313.68</v>
      </c>
      <c r="J18056" s="12">
        <v>63</v>
      </c>
      <c r="K18056" s="7" t="s">
        <v>705</v>
      </c>
      <c r="L18056" s="12">
        <v>21</v>
      </c>
      <c r="M18056" s="11"/>
      <c r="N18056" s="38">
        <f>I18056*(100-$B$4)*(100-$B$5)/10000</f>
        <v>45313.68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20969.349999999999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20969.349999999999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7.0000000000000007E-2</v>
      </c>
      <c r="H18058" s="9">
        <v>0.01</v>
      </c>
      <c r="I18058" s="10">
        <v>10043.08</v>
      </c>
      <c r="J18058" s="11" t="s">
        <v>235</v>
      </c>
      <c r="K18058" s="7" t="s">
        <v>705</v>
      </c>
      <c r="L18058" s="12">
        <v>21</v>
      </c>
      <c r="M18058" s="11"/>
      <c r="N18058" s="38">
        <f>I18058*(100-$B$4)*(100-$B$5)/10000</f>
        <v>10043.08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37667.370000000003</v>
      </c>
      <c r="J18059" s="12">
        <v>16</v>
      </c>
      <c r="K18059" s="7" t="s">
        <v>705</v>
      </c>
      <c r="L18059" s="12">
        <v>21</v>
      </c>
      <c r="M18059" s="11"/>
      <c r="N18059" s="38">
        <f>I18059*(100-$B$4)*(100-$B$5)/10000</f>
        <v>37667.370000000003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45305.26</v>
      </c>
      <c r="J18060" s="12">
        <v>14</v>
      </c>
      <c r="K18060" s="7" t="s">
        <v>705</v>
      </c>
      <c r="L18060" s="12">
        <v>21</v>
      </c>
      <c r="M18060" s="11"/>
      <c r="N18060" s="38">
        <f>I18060*(100-$B$4)*(100-$B$5)/10000</f>
        <v>45305.26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1.5200000000000001E-3</v>
      </c>
      <c r="I18063" s="10">
        <v>44381.72</v>
      </c>
      <c r="J18063" s="12">
        <v>52</v>
      </c>
      <c r="K18063" s="7" t="s">
        <v>705</v>
      </c>
      <c r="L18063" s="12">
        <v>31</v>
      </c>
      <c r="M18063" s="11"/>
      <c r="N18063" s="38">
        <f>I18063*(100-$B$4)*(100-$B$5)/10000</f>
        <v>44381.72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0.01</v>
      </c>
      <c r="I18064" s="10">
        <v>10126.77</v>
      </c>
      <c r="J18064" s="12">
        <v>52</v>
      </c>
      <c r="K18064" s="7" t="s">
        <v>705</v>
      </c>
      <c r="L18064" s="12">
        <v>21</v>
      </c>
      <c r="M18064" s="11"/>
      <c r="N18064" s="38">
        <f>I18064*(100-$B$4)*(100-$B$5)/10000</f>
        <v>10126.77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4" x14ac:dyDescent="0.2">
      <c r="A18066" s="30" t="s">
        <v>35882</v>
      </c>
      <c r="B18066" s="30"/>
      <c r="C18066" s="30"/>
      <c r="D18066" s="30"/>
      <c r="E18066" s="30"/>
      <c r="F18066" s="30"/>
      <c r="G18066" s="30"/>
      <c r="H18066" s="30"/>
      <c r="I18066" s="30"/>
      <c r="J18066" s="30"/>
      <c r="K18066" s="30"/>
      <c r="L18066" s="30"/>
      <c r="M18066" s="30"/>
      <c r="N18066" s="37"/>
      <c r="O18066" s="37"/>
      <c r="P18066" s="37"/>
      <c r="Q18066" s="37"/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3.2000000000000003E-4</v>
      </c>
      <c r="I18067" s="10">
        <v>16738.46</v>
      </c>
      <c r="J18067" s="12">
        <v>85</v>
      </c>
      <c r="K18067" s="7" t="s">
        <v>705</v>
      </c>
      <c r="L18067" s="12">
        <v>30</v>
      </c>
      <c r="M18067" s="11"/>
      <c r="N18067" s="38">
        <f>I18067*(100-$B$4)*(100-$B$5)/10000</f>
        <v>16738.46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14" t="s">
        <v>35885</v>
      </c>
      <c r="B18068" s="15" t="s">
        <v>35886</v>
      </c>
      <c r="C18068" s="15"/>
      <c r="D18068" s="15"/>
      <c r="E18068" s="15" t="s">
        <v>52</v>
      </c>
      <c r="F18068" s="15" t="s">
        <v>31</v>
      </c>
      <c r="G18068" s="16">
        <v>0.2</v>
      </c>
      <c r="H18068" s="17">
        <v>1E-3</v>
      </c>
      <c r="I18068" s="18">
        <v>17993.849999999999</v>
      </c>
      <c r="J18068" s="19">
        <v>241</v>
      </c>
      <c r="K18068" s="15" t="s">
        <v>705</v>
      </c>
      <c r="L18068" s="19">
        <v>30</v>
      </c>
      <c r="M18068" s="20"/>
      <c r="N18068" s="39">
        <f>I18068*(100-$B$4)*(100-$B$5)/10000</f>
        <v>17993.849999999999</v>
      </c>
      <c r="O18068" s="39">
        <f>M18068*N18068</f>
        <v>0</v>
      </c>
      <c r="P18068" s="39">
        <f>G18068*M18068</f>
        <v>0</v>
      </c>
      <c r="Q18068" s="39">
        <f>H18068*M18068</f>
        <v>0</v>
      </c>
    </row>
    <row r="18069" spans="1:17" ht="23.1" customHeight="1" outlineLevel="5" x14ac:dyDescent="0.2">
      <c r="A18069" s="14" t="s">
        <v>35887</v>
      </c>
      <c r="B18069" s="15" t="s">
        <v>35888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246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35889</v>
      </c>
      <c r="B18070" s="7" t="s">
        <v>35890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30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14" t="s">
        <v>35891</v>
      </c>
      <c r="B18071" s="15" t="s">
        <v>35892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207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35895</v>
      </c>
      <c r="B18073" s="7" t="s">
        <v>35896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2.9999999999999997E-4</v>
      </c>
      <c r="I18073" s="10">
        <v>16738.46</v>
      </c>
      <c r="J18073" s="12">
        <v>7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35899</v>
      </c>
      <c r="B18075" s="7" t="s">
        <v>35900</v>
      </c>
      <c r="C18075" s="7"/>
      <c r="D18075" s="7"/>
      <c r="E18075" s="7" t="s">
        <v>52</v>
      </c>
      <c r="F18075" s="7" t="s">
        <v>31</v>
      </c>
      <c r="G18075" s="8">
        <v>0.6</v>
      </c>
      <c r="H18075" s="9">
        <v>0.01</v>
      </c>
      <c r="I18075" s="10">
        <v>4184.62</v>
      </c>
      <c r="J18075" s="12">
        <v>64</v>
      </c>
      <c r="K18075" s="7" t="s">
        <v>35901</v>
      </c>
      <c r="L18075" s="12">
        <v>7</v>
      </c>
      <c r="M18075" s="11"/>
      <c r="N18075" s="38">
        <f>I18075*(100-$B$4)*(100-$B$5)/10000</f>
        <v>4184.62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5" x14ac:dyDescent="0.2">
      <c r="A18076" s="6" t="s">
        <v>35902</v>
      </c>
      <c r="B18076" s="7" t="s">
        <v>35903</v>
      </c>
      <c r="C18076" s="7"/>
      <c r="D18076" s="7"/>
      <c r="E18076" s="7" t="s">
        <v>52</v>
      </c>
      <c r="F18076" s="7" t="s">
        <v>31</v>
      </c>
      <c r="G18076" s="8">
        <v>6</v>
      </c>
      <c r="H18076" s="9">
        <v>2.0999999999999999E-3</v>
      </c>
      <c r="I18076" s="10">
        <v>136594.29</v>
      </c>
      <c r="J18076" s="12">
        <v>30</v>
      </c>
      <c r="K18076" s="7" t="s">
        <v>35901</v>
      </c>
      <c r="L18076" s="12">
        <v>21</v>
      </c>
      <c r="M18076" s="11"/>
      <c r="N18076" s="38">
        <f>I18076*(100-$B$4)*(100-$B$5)/10000</f>
        <v>136594.29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130591.09</v>
      </c>
      <c r="J18077" s="11"/>
      <c r="K18077" s="7" t="s">
        <v>35901</v>
      </c>
      <c r="L18077" s="12">
        <v>21</v>
      </c>
      <c r="M18077" s="11"/>
      <c r="N18077" s="38">
        <f>I18077*(100-$B$4)*(100-$B$5)/10000</f>
        <v>130591.09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35901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35901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4" x14ac:dyDescent="0.2">
      <c r="A18080" s="30" t="s">
        <v>35910</v>
      </c>
      <c r="B18080" s="30"/>
      <c r="C18080" s="30"/>
      <c r="D18080" s="30"/>
      <c r="E18080" s="30"/>
      <c r="F18080" s="30"/>
      <c r="G18080" s="30"/>
      <c r="H18080" s="30"/>
      <c r="I18080" s="30"/>
      <c r="J18080" s="30"/>
      <c r="K18080" s="30"/>
      <c r="L18080" s="30"/>
      <c r="M18080" s="30"/>
      <c r="N18080" s="37"/>
      <c r="O18080" s="37"/>
      <c r="P18080" s="37"/>
      <c r="Q18080" s="37"/>
    </row>
    <row r="18081" spans="1:17" ht="35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0.27</v>
      </c>
      <c r="I18081" s="10">
        <v>384923.3</v>
      </c>
      <c r="J18081" s="11"/>
      <c r="K18081" s="7" t="s">
        <v>15417</v>
      </c>
      <c r="L18081" s="12">
        <v>30</v>
      </c>
      <c r="M18081" s="11"/>
      <c r="N18081" s="38">
        <f>I18081*(100-$B$4)*(100-$B$5)/10000</f>
        <v>384923.3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351459.98</v>
      </c>
      <c r="J18082" s="11"/>
      <c r="K18082" s="7" t="s">
        <v>15417</v>
      </c>
      <c r="L18082" s="12">
        <v>60</v>
      </c>
      <c r="M18082" s="11"/>
      <c r="N18082" s="38">
        <f>I18082*(100-$B$4)*(100-$B$5)/10000</f>
        <v>351459.98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397593.97</v>
      </c>
      <c r="J18084" s="11"/>
      <c r="K18084" s="7" t="s">
        <v>15417</v>
      </c>
      <c r="L18084" s="12">
        <v>60</v>
      </c>
      <c r="M18084" s="11"/>
      <c r="N18084" s="38">
        <f>I18084*(100-$B$4)*(100-$B$5)/10000</f>
        <v>397593.97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262552.58</v>
      </c>
      <c r="J18085" s="11"/>
      <c r="K18085" s="7" t="s">
        <v>15417</v>
      </c>
      <c r="L18085" s="12">
        <v>30</v>
      </c>
      <c r="M18085" s="11"/>
      <c r="N18085" s="38">
        <f>I18085*(100-$B$4)*(100-$B$5)/10000</f>
        <v>262552.58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15417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473043.99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473043.99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0.33</v>
      </c>
      <c r="H18088" s="9">
        <v>1E-3</v>
      </c>
      <c r="I18088" s="10">
        <v>10796.22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10796.22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397314.59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397314.59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0.3</v>
      </c>
      <c r="H18091" s="9">
        <v>0.01</v>
      </c>
      <c r="I18091" s="10">
        <v>66099.31</v>
      </c>
      <c r="J18091" s="11"/>
      <c r="K18091" s="7" t="s">
        <v>35901</v>
      </c>
      <c r="L18091" s="12">
        <v>30</v>
      </c>
      <c r="M18091" s="11"/>
      <c r="N18091" s="38">
        <f>I18091*(100-$B$4)*(100-$B$5)/10000</f>
        <v>66099.31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0.05</v>
      </c>
      <c r="H18092" s="9">
        <v>1E-3</v>
      </c>
      <c r="I18092" s="10">
        <v>20654.330000000002</v>
      </c>
      <c r="J18092" s="12">
        <v>302</v>
      </c>
      <c r="K18092" s="7" t="s">
        <v>13268</v>
      </c>
      <c r="L18092" s="12">
        <v>30</v>
      </c>
      <c r="M18092" s="11"/>
      <c r="N18092" s="38">
        <f>I18092*(100-$B$4)*(100-$B$5)/10000</f>
        <v>20654.330000000002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11.1" customHeight="1" outlineLevel="4" x14ac:dyDescent="0.2">
      <c r="A18093" s="30" t="s">
        <v>35935</v>
      </c>
      <c r="B18093" s="30"/>
      <c r="C18093" s="30"/>
      <c r="D18093" s="30"/>
      <c r="E18093" s="30"/>
      <c r="F18093" s="30"/>
      <c r="G18093" s="30"/>
      <c r="H18093" s="30"/>
      <c r="I18093" s="30"/>
      <c r="J18093" s="30"/>
      <c r="K18093" s="30"/>
      <c r="L18093" s="30"/>
      <c r="M18093" s="30"/>
      <c r="N18093" s="37"/>
      <c r="O18093" s="37"/>
      <c r="P18093" s="37"/>
      <c r="Q18093" s="37"/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10</v>
      </c>
      <c r="H18094" s="9">
        <v>2.4E-2</v>
      </c>
      <c r="I18094" s="10">
        <v>235102.07999999999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235102.07999999999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20</v>
      </c>
      <c r="H18095" s="9">
        <v>7.0000000000000007E-2</v>
      </c>
      <c r="I18095" s="10">
        <v>793983.13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793983.13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1852519.9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1852519.9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3328811.08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3328811.08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37</v>
      </c>
      <c r="H18098" s="9">
        <v>0.14000000000000001</v>
      </c>
      <c r="I18098" s="10">
        <v>2672921.4700000002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2672921.4700000002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0.27</v>
      </c>
      <c r="I18099" s="10">
        <v>3557595.85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3557595.85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1698447.46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1698447.46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7.0000000000000007E-2</v>
      </c>
      <c r="I18104" s="10">
        <v>1013429.9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1013429.9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56</v>
      </c>
      <c r="H18105" s="9">
        <v>0.27</v>
      </c>
      <c r="I18105" s="10">
        <v>3479336.1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3479336.1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33.82</v>
      </c>
      <c r="H18106" s="9">
        <v>0.14000000000000001</v>
      </c>
      <c r="I18106" s="10">
        <v>2748782.95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2748782.95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0.09</v>
      </c>
      <c r="I18107" s="10">
        <v>2078900.79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2078900.79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14.7</v>
      </c>
      <c r="H18108" s="9">
        <v>4.9000000000000002E-2</v>
      </c>
      <c r="I18108" s="10">
        <v>531048.29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531048.29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55</v>
      </c>
      <c r="H18109" s="9">
        <v>0.27</v>
      </c>
      <c r="I18109" s="10">
        <v>3783976.75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3783976.75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36</v>
      </c>
      <c r="H18110" s="9">
        <v>1.4E-2</v>
      </c>
      <c r="I18110" s="10">
        <v>2594661.71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2594661.71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2003039.31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2003039.31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1774260.15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1774260.15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1623930.32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1623930.32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35</v>
      </c>
      <c r="H18115" s="9">
        <v>0.14000000000000001</v>
      </c>
      <c r="I18115" s="10">
        <v>2518800.23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2518800.23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4.9000000000000002E-2</v>
      </c>
      <c r="I18116" s="10">
        <v>465366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465366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36</v>
      </c>
      <c r="H18117" s="9">
        <v>0.14000000000000001</v>
      </c>
      <c r="I18117" s="10">
        <v>2368372.7999999998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2368372.7999999998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1928381.39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1928381.39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56</v>
      </c>
      <c r="H18120" s="9">
        <v>0.27</v>
      </c>
      <c r="I18120" s="10">
        <v>3403377.02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3403377.02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28</v>
      </c>
      <c r="H18121" s="9">
        <v>0.10199999999999999</v>
      </c>
      <c r="I18121" s="10">
        <v>1547645.3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1547645.3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57</v>
      </c>
      <c r="H18122" s="9">
        <v>0.27</v>
      </c>
      <c r="I18122" s="10">
        <v>3708115.26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3708115.26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57</v>
      </c>
      <c r="H18123" s="9">
        <v>0.27</v>
      </c>
      <c r="I18123" s="10">
        <v>3633457.34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3633457.34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38</v>
      </c>
      <c r="H18124" s="9">
        <v>0.14000000000000001</v>
      </c>
      <c r="I18124" s="10">
        <v>2823440.87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2823440.87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37</v>
      </c>
      <c r="H18125" s="9">
        <v>0.14000000000000001</v>
      </c>
      <c r="I18125" s="10">
        <v>2899302.36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2899302.36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4" x14ac:dyDescent="0.2">
      <c r="A18126" s="30" t="s">
        <v>36000</v>
      </c>
      <c r="B18126" s="30"/>
      <c r="C18126" s="30"/>
      <c r="D18126" s="30"/>
      <c r="E18126" s="30"/>
      <c r="F18126" s="30"/>
      <c r="G18126" s="30"/>
      <c r="H18126" s="30"/>
      <c r="I18126" s="30"/>
      <c r="J18126" s="30"/>
      <c r="K18126" s="30"/>
      <c r="L18126" s="30"/>
      <c r="M18126" s="30"/>
      <c r="N18126" s="37"/>
      <c r="O18126" s="37"/>
      <c r="P18126" s="37"/>
      <c r="Q18126" s="37"/>
    </row>
    <row r="18127" spans="1:17" ht="11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0.25</v>
      </c>
      <c r="H18127" s="9">
        <v>0.01</v>
      </c>
      <c r="I18127" s="10">
        <v>9015</v>
      </c>
      <c r="J18127" s="12">
        <v>135</v>
      </c>
      <c r="K18127" s="7" t="s">
        <v>705</v>
      </c>
      <c r="L18127" s="12">
        <v>15</v>
      </c>
      <c r="M18127" s="11"/>
      <c r="N18127" s="38">
        <f>I18127*(100-$B$4)*(100-$B$5)/10000</f>
        <v>9015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3" x14ac:dyDescent="0.2">
      <c r="A18129" s="29" t="s">
        <v>36005</v>
      </c>
      <c r="B18129" s="29"/>
      <c r="C18129" s="29"/>
      <c r="D18129" s="29"/>
      <c r="E18129" s="29"/>
      <c r="F18129" s="29"/>
      <c r="G18129" s="29"/>
      <c r="H18129" s="29"/>
      <c r="I18129" s="29"/>
      <c r="J18129" s="29"/>
      <c r="K18129" s="29"/>
      <c r="L18129" s="29"/>
      <c r="M18129" s="29"/>
      <c r="N18129" s="36"/>
      <c r="O18129" s="36"/>
      <c r="P18129" s="36"/>
      <c r="Q18129" s="36"/>
    </row>
    <row r="18130" spans="1:17" ht="11.1" customHeight="1" outlineLevel="4" x14ac:dyDescent="0.2">
      <c r="A18130" s="30" t="s">
        <v>36006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11.1" customHeight="1" outlineLevel="5" x14ac:dyDescent="0.2">
      <c r="A18131" s="6" t="s">
        <v>36007</v>
      </c>
      <c r="B18131" s="7" t="s">
        <v>36008</v>
      </c>
      <c r="C18131" s="7"/>
      <c r="D18131" s="7"/>
      <c r="E18131" s="7" t="s">
        <v>52</v>
      </c>
      <c r="F18131" s="7" t="s">
        <v>31</v>
      </c>
      <c r="G18131" s="8">
        <v>0.17499999999999999</v>
      </c>
      <c r="H18131" s="9">
        <v>8.1599999999999999E-4</v>
      </c>
      <c r="I18131" s="10">
        <v>1203.74</v>
      </c>
      <c r="J18131" s="12">
        <v>11</v>
      </c>
      <c r="K18131" s="7"/>
      <c r="L18131" s="11"/>
      <c r="M18131" s="11"/>
      <c r="N18131" s="38">
        <f>I18131*(100-$B$4)*(100-$B$5)/10000</f>
        <v>1203.74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0.128</v>
      </c>
      <c r="H18132" s="9">
        <v>7.3399999999999995E-4</v>
      </c>
      <c r="I18132" s="10">
        <v>1221.51</v>
      </c>
      <c r="J18132" s="12">
        <v>355</v>
      </c>
      <c r="K18132" s="7"/>
      <c r="L18132" s="11"/>
      <c r="M18132" s="11"/>
      <c r="N18132" s="38">
        <f>I18132*(100-$B$4)*(100-$B$5)/10000</f>
        <v>1221.51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0.222</v>
      </c>
      <c r="H18133" s="9">
        <v>1.2099999999999999E-3</v>
      </c>
      <c r="I18133" s="10">
        <v>1172.77</v>
      </c>
      <c r="J18133" s="12">
        <v>392</v>
      </c>
      <c r="K18133" s="7"/>
      <c r="L18133" s="11"/>
      <c r="M18133" s="11"/>
      <c r="N18133" s="38">
        <f>I18133*(100-$B$4)*(100-$B$5)/10000</f>
        <v>1172.77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0.19900000000000001</v>
      </c>
      <c r="H18134" s="9">
        <v>1.093E-3</v>
      </c>
      <c r="I18134" s="10">
        <v>2664.71</v>
      </c>
      <c r="J18134" s="12">
        <v>387</v>
      </c>
      <c r="K18134" s="7"/>
      <c r="L18134" s="11"/>
      <c r="M18134" s="11"/>
      <c r="N18134" s="38">
        <f>I18134*(100-$B$4)*(100-$B$5)/10000</f>
        <v>2664.71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36008</v>
      </c>
      <c r="C18135" s="7"/>
      <c r="D18135" s="7"/>
      <c r="E18135" s="7" t="s">
        <v>52</v>
      </c>
      <c r="F18135" s="7" t="s">
        <v>31</v>
      </c>
      <c r="G18135" s="8">
        <v>0.14599999999999999</v>
      </c>
      <c r="H18135" s="9">
        <v>8.61E-4</v>
      </c>
      <c r="I18135" s="10">
        <v>1148.4000000000001</v>
      </c>
      <c r="J18135" s="12">
        <v>481</v>
      </c>
      <c r="K18135" s="7"/>
      <c r="L18135" s="11"/>
      <c r="M18135" s="11"/>
      <c r="N18135" s="38">
        <f>I18135*(100-$B$4)*(100-$B$5)/10000</f>
        <v>1148.4000000000001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76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36020</v>
      </c>
      <c r="B18138" s="7" t="s">
        <v>36012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36021</v>
      </c>
      <c r="B18139" s="7" t="s">
        <v>36022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36023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0.11700000000000001</v>
      </c>
      <c r="H18141" s="9">
        <v>4.3399999999999998E-4</v>
      </c>
      <c r="I18141" s="10">
        <v>8750.25</v>
      </c>
      <c r="J18141" s="12">
        <v>230</v>
      </c>
      <c r="K18141" s="7" t="s">
        <v>705</v>
      </c>
      <c r="L18141" s="12">
        <v>30</v>
      </c>
      <c r="M18141" s="11"/>
      <c r="N18141" s="38">
        <f>I18141*(100-$B$4)*(100-$B$5)/10000</f>
        <v>8750.25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0.19800000000000001</v>
      </c>
      <c r="H18143" s="9">
        <v>6.4999999999999997E-4</v>
      </c>
      <c r="I18143" s="13">
        <v>959.88</v>
      </c>
      <c r="J18143" s="12">
        <v>238</v>
      </c>
      <c r="K18143" s="7"/>
      <c r="L18143" s="11"/>
      <c r="M18143" s="11"/>
      <c r="N18143" s="38">
        <f>I18143*(100-$B$4)*(100-$B$5)/10000</f>
        <v>959.88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0.13100000000000001</v>
      </c>
      <c r="H18144" s="9">
        <v>7.2000000000000005E-4</v>
      </c>
      <c r="I18144" s="13">
        <v>627.34</v>
      </c>
      <c r="J18144" s="12">
        <v>350</v>
      </c>
      <c r="K18144" s="7"/>
      <c r="L18144" s="11"/>
      <c r="M18144" s="11"/>
      <c r="N18144" s="38">
        <f>I18144*(100-$B$4)*(100-$B$5)/10000</f>
        <v>627.34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0.08</v>
      </c>
      <c r="H18145" s="9">
        <v>4.0000000000000002E-4</v>
      </c>
      <c r="I18145" s="13">
        <v>478.92</v>
      </c>
      <c r="J18145" s="12">
        <v>478</v>
      </c>
      <c r="K18145" s="7"/>
      <c r="L18145" s="11"/>
      <c r="M18145" s="11"/>
      <c r="N18145" s="38">
        <f>I18145*(100-$B$4)*(100-$B$5)/10000</f>
        <v>478.92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2" x14ac:dyDescent="0.2">
      <c r="A18146" s="28" t="s">
        <v>36033</v>
      </c>
      <c r="B18146" s="28"/>
      <c r="C18146" s="28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35"/>
      <c r="O18146" s="35"/>
      <c r="P18146" s="35"/>
      <c r="Q18146" s="35"/>
    </row>
    <row r="18147" spans="1:17" ht="11.1" customHeight="1" outlineLevel="3" x14ac:dyDescent="0.2">
      <c r="A18147" s="29" t="s">
        <v>36034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1.1" customHeight="1" outlineLevel="4" x14ac:dyDescent="0.2">
      <c r="A18148" s="30" t="s">
        <v>36035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5.1" customHeight="1" outlineLevel="5" x14ac:dyDescent="0.2">
      <c r="A18149" s="6" t="s">
        <v>36036</v>
      </c>
      <c r="B18149" s="7" t="s">
        <v>36037</v>
      </c>
      <c r="C18149" s="7" t="s">
        <v>68</v>
      </c>
      <c r="D18149" s="7" t="s">
        <v>29</v>
      </c>
      <c r="E18149" s="7" t="s">
        <v>65</v>
      </c>
      <c r="F18149" s="7" t="s">
        <v>31</v>
      </c>
      <c r="G18149" s="8">
        <v>6.0999999999999999E-2</v>
      </c>
      <c r="H18149" s="9">
        <v>4.2999999999999999E-4</v>
      </c>
      <c r="I18149" s="13">
        <v>349.31</v>
      </c>
      <c r="J18149" s="11"/>
      <c r="K18149" s="7"/>
      <c r="L18149" s="11"/>
      <c r="M18149" s="11"/>
      <c r="N18149" s="38">
        <f>I18149*(100-$B$4)*(100-$B$5)/10000</f>
        <v>349.31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36038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36039</v>
      </c>
      <c r="B18151" s="7" t="s">
        <v>36040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6.3E-2</v>
      </c>
      <c r="H18151" s="9">
        <v>4.2999999999999999E-4</v>
      </c>
      <c r="I18151" s="13">
        <v>349.31</v>
      </c>
      <c r="J18151" s="11" t="s">
        <v>235</v>
      </c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36043</v>
      </c>
      <c r="D18152" s="7" t="s">
        <v>29</v>
      </c>
      <c r="E18152" s="7" t="s">
        <v>413</v>
      </c>
      <c r="F18152" s="7" t="s">
        <v>31</v>
      </c>
      <c r="G18152" s="8">
        <v>6.7000000000000004E-2</v>
      </c>
      <c r="H18152" s="9">
        <v>5.1800000000000001E-4</v>
      </c>
      <c r="I18152" s="13">
        <v>290.83999999999997</v>
      </c>
      <c r="J18152" s="11" t="s">
        <v>235</v>
      </c>
      <c r="K18152" s="7"/>
      <c r="L18152" s="11"/>
      <c r="M18152" s="11"/>
      <c r="N18152" s="38">
        <f>I18152*(100-$B$4)*(100-$B$5)/10000</f>
        <v>290.83999999999997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36044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23.1" customHeight="1" outlineLevel="5" x14ac:dyDescent="0.2">
      <c r="A18154" s="6" t="s">
        <v>36045</v>
      </c>
      <c r="B18154" s="7" t="s">
        <v>36046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7.4999999999999997E-2</v>
      </c>
      <c r="H18154" s="9">
        <v>6.3299999999999999E-4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2" x14ac:dyDescent="0.2">
      <c r="A18155" s="28" t="s">
        <v>36047</v>
      </c>
      <c r="B18155" s="28"/>
      <c r="C18155" s="28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35"/>
      <c r="O18155" s="35"/>
      <c r="P18155" s="35"/>
      <c r="Q18155" s="35"/>
    </row>
    <row r="18156" spans="1:17" ht="11.1" customHeight="1" outlineLevel="3" x14ac:dyDescent="0.2">
      <c r="A18156" s="29" t="s">
        <v>36048</v>
      </c>
      <c r="B18156" s="29"/>
      <c r="C18156" s="29"/>
      <c r="D18156" s="29"/>
      <c r="E18156" s="29"/>
      <c r="F18156" s="29"/>
      <c r="G18156" s="29"/>
      <c r="H18156" s="29"/>
      <c r="I18156" s="29"/>
      <c r="J18156" s="29"/>
      <c r="K18156" s="29"/>
      <c r="L18156" s="29"/>
      <c r="M18156" s="29"/>
      <c r="N18156" s="36"/>
      <c r="O18156" s="36"/>
      <c r="P18156" s="36"/>
      <c r="Q18156" s="36"/>
    </row>
    <row r="18157" spans="1:17" ht="11.1" customHeight="1" outlineLevel="4" x14ac:dyDescent="0.2">
      <c r="A18157" s="30" t="s">
        <v>36049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36050</v>
      </c>
      <c r="B18158" s="7" t="s">
        <v>36051</v>
      </c>
      <c r="C18158" s="7" t="s">
        <v>36052</v>
      </c>
      <c r="D18158" s="7" t="s">
        <v>29</v>
      </c>
      <c r="E18158" s="7" t="s">
        <v>35432</v>
      </c>
      <c r="F18158" s="7" t="s">
        <v>31</v>
      </c>
      <c r="G18158" s="8">
        <v>12.7</v>
      </c>
      <c r="H18158" s="9">
        <v>5.8205E-2</v>
      </c>
      <c r="I18158" s="10">
        <v>90629.02</v>
      </c>
      <c r="J18158" s="11"/>
      <c r="K18158" s="7" t="s">
        <v>13263</v>
      </c>
      <c r="L18158" s="12">
        <v>30</v>
      </c>
      <c r="M18158" s="11"/>
      <c r="N18158" s="38">
        <f>I18158*(100-$B$4)*(100-$B$5)/10000</f>
        <v>90629.02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36052</v>
      </c>
      <c r="D18159" s="7" t="s">
        <v>36055</v>
      </c>
      <c r="E18159" s="7" t="s">
        <v>35432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36052</v>
      </c>
      <c r="D18160" s="7" t="s">
        <v>61</v>
      </c>
      <c r="E18160" s="7" t="s">
        <v>36058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36059</v>
      </c>
      <c r="B18161" s="7" t="s">
        <v>36060</v>
      </c>
      <c r="C18161" s="7" t="s">
        <v>36052</v>
      </c>
      <c r="D18161" s="7" t="s">
        <v>36061</v>
      </c>
      <c r="E18161" s="7" t="s">
        <v>36058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2">
        <v>1</v>
      </c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4" x14ac:dyDescent="0.2">
      <c r="A18162" s="30" t="s">
        <v>36062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36063</v>
      </c>
      <c r="B18163" s="7" t="s">
        <v>36064</v>
      </c>
      <c r="C18163" s="7" t="s">
        <v>36065</v>
      </c>
      <c r="D18163" s="7" t="s">
        <v>29</v>
      </c>
      <c r="E18163" s="7" t="s">
        <v>36066</v>
      </c>
      <c r="F18163" s="7" t="s">
        <v>31</v>
      </c>
      <c r="G18163" s="8">
        <v>19.600000000000001</v>
      </c>
      <c r="H18163" s="9">
        <v>7.7746999999999997E-2</v>
      </c>
      <c r="I18163" s="10">
        <v>154641.26</v>
      </c>
      <c r="J18163" s="12">
        <v>1</v>
      </c>
      <c r="K18163" s="7" t="s">
        <v>13263</v>
      </c>
      <c r="L18163" s="12">
        <v>30</v>
      </c>
      <c r="M18163" s="11"/>
      <c r="N18163" s="38">
        <f>I18163*(100-$B$4)*(100-$B$5)/10000</f>
        <v>154641.26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36067</v>
      </c>
      <c r="B18164" s="7" t="s">
        <v>36068</v>
      </c>
      <c r="C18164" s="7" t="s">
        <v>36065</v>
      </c>
      <c r="D18164" s="7" t="s">
        <v>36055</v>
      </c>
      <c r="E18164" s="7" t="s">
        <v>36066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1"/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36065</v>
      </c>
      <c r="D18165" s="7" t="s">
        <v>61</v>
      </c>
      <c r="E18165" s="7" t="s">
        <v>36071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2</v>
      </c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36072</v>
      </c>
      <c r="B18166" s="7" t="s">
        <v>36073</v>
      </c>
      <c r="C18166" s="7" t="s">
        <v>36065</v>
      </c>
      <c r="D18166" s="7" t="s">
        <v>36061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13263</v>
      </c>
      <c r="L18166" s="12">
        <v>60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11.1" customHeight="1" outlineLevel="4" x14ac:dyDescent="0.2">
      <c r="A18167" s="30" t="s">
        <v>36074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36075</v>
      </c>
      <c r="B18168" s="7" t="s">
        <v>36076</v>
      </c>
      <c r="C18168" s="7" t="s">
        <v>36077</v>
      </c>
      <c r="D18168" s="7" t="s">
        <v>29</v>
      </c>
      <c r="E18168" s="7" t="s">
        <v>36078</v>
      </c>
      <c r="F18168" s="7" t="s">
        <v>31</v>
      </c>
      <c r="G18168" s="8">
        <v>23</v>
      </c>
      <c r="H18168" s="9">
        <v>0.113469</v>
      </c>
      <c r="I18168" s="10">
        <v>251947.69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251947.69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36079</v>
      </c>
      <c r="B18169" s="7" t="s">
        <v>36080</v>
      </c>
      <c r="C18169" s="7" t="s">
        <v>36077</v>
      </c>
      <c r="D18169" s="7" t="s">
        <v>36055</v>
      </c>
      <c r="E18169" s="7" t="s">
        <v>36078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36077</v>
      </c>
      <c r="D18170" s="7" t="s">
        <v>61</v>
      </c>
      <c r="E18170" s="7" t="s">
        <v>36083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36084</v>
      </c>
      <c r="B18171" s="7" t="s">
        <v>36085</v>
      </c>
      <c r="C18171" s="7" t="s">
        <v>36077</v>
      </c>
      <c r="D18171" s="7" t="s">
        <v>36061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3" x14ac:dyDescent="0.2">
      <c r="A18172" s="29" t="s">
        <v>36086</v>
      </c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 s="36"/>
      <c r="O18172" s="36"/>
      <c r="P18172" s="36"/>
      <c r="Q18172" s="36"/>
    </row>
    <row r="18173" spans="1:17" ht="11.1" customHeight="1" outlineLevel="4" x14ac:dyDescent="0.2">
      <c r="A18173" s="30" t="s">
        <v>36087</v>
      </c>
      <c r="B18173" s="30"/>
      <c r="C18173" s="30"/>
      <c r="D18173" s="30"/>
      <c r="E18173" s="30"/>
      <c r="F18173" s="30"/>
      <c r="G18173" s="30"/>
      <c r="H18173" s="30"/>
      <c r="I18173" s="30"/>
      <c r="J18173" s="30"/>
      <c r="K18173" s="30"/>
      <c r="L18173" s="30"/>
      <c r="M18173" s="30"/>
      <c r="N18173" s="37"/>
      <c r="O18173" s="37"/>
      <c r="P18173" s="37"/>
      <c r="Q18173" s="37"/>
    </row>
    <row r="18174" spans="1:17" ht="35.1" customHeight="1" outlineLevel="5" x14ac:dyDescent="0.2">
      <c r="A18174" s="6" t="s">
        <v>36088</v>
      </c>
      <c r="B18174" s="7" t="s">
        <v>36089</v>
      </c>
      <c r="C18174" s="7" t="s">
        <v>247</v>
      </c>
      <c r="D18174" s="7" t="s">
        <v>29</v>
      </c>
      <c r="E18174" s="7" t="s">
        <v>36090</v>
      </c>
      <c r="F18174" s="7" t="s">
        <v>31</v>
      </c>
      <c r="G18174" s="8">
        <v>13</v>
      </c>
      <c r="H18174" s="9">
        <v>0.11053399999999999</v>
      </c>
      <c r="I18174" s="10">
        <v>78562.28</v>
      </c>
      <c r="J18174" s="11"/>
      <c r="K18174" s="7" t="s">
        <v>13263</v>
      </c>
      <c r="L18174" s="12">
        <v>15</v>
      </c>
      <c r="M18174" s="11"/>
      <c r="N18174" s="38">
        <f>I18174*(100-$B$4)*(100-$B$5)/10000</f>
        <v>78562.28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36091</v>
      </c>
      <c r="B18175" s="7" t="s">
        <v>36092</v>
      </c>
      <c r="C18175" s="7" t="s">
        <v>247</v>
      </c>
      <c r="D18175" s="7" t="s">
        <v>61</v>
      </c>
      <c r="E18175" s="7" t="s">
        <v>20653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13105</v>
      </c>
      <c r="D18176" s="7" t="s">
        <v>29</v>
      </c>
      <c r="E18176" s="7" t="s">
        <v>10195</v>
      </c>
      <c r="F18176" s="7" t="s">
        <v>31</v>
      </c>
      <c r="G18176" s="8">
        <v>13</v>
      </c>
      <c r="H18176" s="9">
        <v>0.11053399999999999</v>
      </c>
      <c r="I18176" s="10">
        <v>89785.47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89785.47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61</v>
      </c>
      <c r="E18177" s="7" t="s">
        <v>36097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36098</v>
      </c>
      <c r="B18178" s="7" t="s">
        <v>36099</v>
      </c>
      <c r="C18178" s="7" t="s">
        <v>35707</v>
      </c>
      <c r="D18178" s="7" t="s">
        <v>29</v>
      </c>
      <c r="E18178" s="7" t="s">
        <v>20658</v>
      </c>
      <c r="F18178" s="7" t="s">
        <v>31</v>
      </c>
      <c r="G18178" s="8">
        <v>13</v>
      </c>
      <c r="H18178" s="9">
        <v>0.11053399999999999</v>
      </c>
      <c r="I18178" s="10">
        <v>104749.71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104749.71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11.1" customHeight="1" outlineLevel="4" x14ac:dyDescent="0.2">
      <c r="A18179" s="30" t="s">
        <v>36100</v>
      </c>
      <c r="B18179" s="30"/>
      <c r="C18179" s="30"/>
      <c r="D18179" s="30"/>
      <c r="E18179" s="30"/>
      <c r="F18179" s="30"/>
      <c r="G18179" s="30"/>
      <c r="H18179" s="30"/>
      <c r="I18179" s="30"/>
      <c r="J18179" s="30"/>
      <c r="K18179" s="30"/>
      <c r="L18179" s="30"/>
      <c r="M18179" s="30"/>
      <c r="N18179" s="37"/>
      <c r="O18179" s="37"/>
      <c r="P18179" s="37"/>
      <c r="Q18179" s="37"/>
    </row>
    <row r="18180" spans="1:17" ht="35.1" customHeight="1" outlineLevel="5" x14ac:dyDescent="0.2">
      <c r="A18180" s="6" t="s">
        <v>36101</v>
      </c>
      <c r="B18180" s="7" t="s">
        <v>36102</v>
      </c>
      <c r="C18180" s="7" t="s">
        <v>444</v>
      </c>
      <c r="D18180" s="7" t="s">
        <v>29</v>
      </c>
      <c r="E18180" s="7" t="s">
        <v>6332</v>
      </c>
      <c r="F18180" s="7" t="s">
        <v>31</v>
      </c>
      <c r="G18180" s="8">
        <v>11</v>
      </c>
      <c r="H18180" s="9">
        <v>6.5000000000000002E-2</v>
      </c>
      <c r="I18180" s="10">
        <v>52401.87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52401.87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61</v>
      </c>
      <c r="E18181" s="7" t="s">
        <v>6756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36105</v>
      </c>
      <c r="B18182" s="7" t="s">
        <v>36106</v>
      </c>
      <c r="C18182" s="7" t="s">
        <v>648</v>
      </c>
      <c r="D18182" s="7" t="s">
        <v>29</v>
      </c>
      <c r="E18182" s="7" t="s">
        <v>572</v>
      </c>
      <c r="F18182" s="7" t="s">
        <v>31</v>
      </c>
      <c r="G18182" s="8">
        <v>11</v>
      </c>
      <c r="H18182" s="9">
        <v>6.5000000000000002E-2</v>
      </c>
      <c r="I18182" s="10">
        <v>59887.86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59887.86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61</v>
      </c>
      <c r="E18183" s="7" t="s">
        <v>15634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7802</v>
      </c>
      <c r="D18184" s="7" t="s">
        <v>29</v>
      </c>
      <c r="E18184" s="7" t="s">
        <v>15699</v>
      </c>
      <c r="F18184" s="7" t="s">
        <v>31</v>
      </c>
      <c r="G18184" s="8">
        <v>11</v>
      </c>
      <c r="H18184" s="9">
        <v>6.5000000000000002E-2</v>
      </c>
      <c r="I18184" s="10">
        <v>69869.149999999994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69869.149999999994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61</v>
      </c>
      <c r="E18185" s="7" t="s">
        <v>11071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3" x14ac:dyDescent="0.2">
      <c r="A18186" s="29" t="s">
        <v>36113</v>
      </c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 s="36"/>
      <c r="O18186" s="36"/>
      <c r="P18186" s="36"/>
      <c r="Q18186" s="36"/>
    </row>
    <row r="18187" spans="1:17" ht="11.1" customHeight="1" outlineLevel="4" x14ac:dyDescent="0.2">
      <c r="A18187" s="30" t="s">
        <v>36114</v>
      </c>
      <c r="B18187" s="30"/>
      <c r="C18187" s="30"/>
      <c r="D18187" s="30"/>
      <c r="E18187" s="30"/>
      <c r="F18187" s="30"/>
      <c r="G18187" s="30"/>
      <c r="H18187" s="30"/>
      <c r="I18187" s="30"/>
      <c r="J18187" s="30"/>
      <c r="K18187" s="30"/>
      <c r="L18187" s="30"/>
      <c r="M18187" s="30"/>
      <c r="N18187" s="37"/>
      <c r="O18187" s="37"/>
      <c r="P18187" s="37"/>
      <c r="Q18187" s="37"/>
    </row>
    <row r="18188" spans="1:17" ht="23.1" customHeight="1" outlineLevel="5" x14ac:dyDescent="0.2">
      <c r="A18188" s="6" t="s">
        <v>36115</v>
      </c>
      <c r="B18188" s="7" t="s">
        <v>36116</v>
      </c>
      <c r="C18188" s="7" t="s">
        <v>39</v>
      </c>
      <c r="D18188" s="7" t="s">
        <v>35</v>
      </c>
      <c r="E18188" s="7" t="s">
        <v>40</v>
      </c>
      <c r="F18188" s="7" t="s">
        <v>31</v>
      </c>
      <c r="G18188" s="8">
        <v>3.2</v>
      </c>
      <c r="H18188" s="9">
        <v>3.3339000000000001E-2</v>
      </c>
      <c r="I18188" s="10">
        <v>11431.71</v>
      </c>
      <c r="J18188" s="11"/>
      <c r="K18188" s="7" t="s">
        <v>705</v>
      </c>
      <c r="L18188" s="12">
        <v>15</v>
      </c>
      <c r="M18188" s="11"/>
      <c r="N18188" s="38">
        <f>I18188*(100-$B$4)*(100-$B$5)/10000</f>
        <v>11431.71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29</v>
      </c>
      <c r="E18189" s="7" t="s">
        <v>8401</v>
      </c>
      <c r="F18189" s="7" t="s">
        <v>31</v>
      </c>
      <c r="G18189" s="8">
        <v>3.53</v>
      </c>
      <c r="H18189" s="9">
        <v>2.5190000000000001E-2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35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61</v>
      </c>
      <c r="E18190" s="7" t="s">
        <v>8401</v>
      </c>
      <c r="F18190" s="7" t="s">
        <v>31</v>
      </c>
      <c r="G18190" s="8">
        <v>3.55</v>
      </c>
      <c r="H18190" s="9">
        <v>2.3439999999999999E-2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8472</v>
      </c>
      <c r="D18191" s="7" t="s">
        <v>35</v>
      </c>
      <c r="E18191" s="7" t="s">
        <v>2065</v>
      </c>
      <c r="F18191" s="7" t="s">
        <v>31</v>
      </c>
      <c r="G18191" s="8">
        <v>3.2</v>
      </c>
      <c r="H18191" s="9">
        <v>3.3339000000000001E-2</v>
      </c>
      <c r="I18191" s="10">
        <v>13984.58</v>
      </c>
      <c r="J18191" s="12">
        <v>17</v>
      </c>
      <c r="K18191" s="7" t="s">
        <v>705</v>
      </c>
      <c r="L18191" s="12">
        <v>15</v>
      </c>
      <c r="M18191" s="11"/>
      <c r="N18191" s="38">
        <f>I18191*(100-$B$4)*(100-$B$5)/10000</f>
        <v>13984.58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29</v>
      </c>
      <c r="E18192" s="7" t="s">
        <v>2072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61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11.1" customHeight="1" outlineLevel="4" x14ac:dyDescent="0.2">
      <c r="A18194" s="30" t="s">
        <v>36127</v>
      </c>
      <c r="B18194" s="30"/>
      <c r="C18194" s="30"/>
      <c r="D18194" s="30"/>
      <c r="E18194" s="30"/>
      <c r="F18194" s="30"/>
      <c r="G18194" s="30"/>
      <c r="H18194" s="30"/>
      <c r="I18194" s="30"/>
      <c r="J18194" s="30"/>
      <c r="K18194" s="30"/>
      <c r="L18194" s="30"/>
      <c r="M18194" s="30"/>
      <c r="N18194" s="37"/>
      <c r="O18194" s="37"/>
      <c r="P18194" s="37"/>
      <c r="Q18194" s="37"/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20793</v>
      </c>
      <c r="F18195" s="7" t="s">
        <v>31</v>
      </c>
      <c r="G18195" s="8">
        <v>2.7</v>
      </c>
      <c r="H18195" s="9">
        <v>1.9667E-2</v>
      </c>
      <c r="I18195" s="10">
        <v>13535.03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13535.03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2" x14ac:dyDescent="0.2">
      <c r="A18197" s="28" t="s">
        <v>36132</v>
      </c>
      <c r="B18197" s="28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35"/>
      <c r="O18197" s="35"/>
      <c r="P18197" s="35"/>
      <c r="Q18197" s="35"/>
    </row>
    <row r="18198" spans="1:17" ht="11.1" customHeight="1" outlineLevel="3" x14ac:dyDescent="0.2">
      <c r="A18198" s="29" t="s">
        <v>36133</v>
      </c>
      <c r="B18198" s="29"/>
      <c r="C18198" s="29"/>
      <c r="D18198" s="29"/>
      <c r="E18198" s="29"/>
      <c r="F18198" s="29"/>
      <c r="G18198" s="29"/>
      <c r="H18198" s="29"/>
      <c r="I18198" s="29"/>
      <c r="J18198" s="29"/>
      <c r="K18198" s="29"/>
      <c r="L18198" s="29"/>
      <c r="M18198" s="29"/>
      <c r="N18198" s="36"/>
      <c r="O18198" s="36"/>
      <c r="P18198" s="36"/>
      <c r="Q18198" s="36"/>
    </row>
    <row r="18199" spans="1:17" ht="11.1" customHeight="1" outlineLevel="4" x14ac:dyDescent="0.2">
      <c r="A18199" s="30" t="s">
        <v>36134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7.1" customHeight="1" outlineLevel="5" x14ac:dyDescent="0.2">
      <c r="A18200" s="6" t="s">
        <v>36135</v>
      </c>
      <c r="B18200" s="7" t="s">
        <v>36136</v>
      </c>
      <c r="C18200" s="7" t="s">
        <v>34</v>
      </c>
      <c r="D18200" s="7" t="s">
        <v>35</v>
      </c>
      <c r="E18200" s="7" t="s">
        <v>680</v>
      </c>
      <c r="F18200" s="7" t="s">
        <v>31</v>
      </c>
      <c r="G18200" s="8">
        <v>15.6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9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71.099999999999994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17.5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7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29</v>
      </c>
      <c r="E18206" s="7" t="s">
        <v>8401</v>
      </c>
      <c r="F18206" s="7" t="s">
        <v>31</v>
      </c>
      <c r="G18206" s="8">
        <v>17.2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12.57</v>
      </c>
      <c r="H18208" s="9">
        <v>5.4679999999999999E-2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27175.759999999998</v>
      </c>
      <c r="J18211" s="11"/>
      <c r="K18211" s="7" t="s">
        <v>92</v>
      </c>
      <c r="L18211" s="12">
        <v>20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7.1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61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8401</v>
      </c>
      <c r="F18213" s="7" t="s">
        <v>31</v>
      </c>
      <c r="G18213" s="8">
        <v>17.2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71.099999999999994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17.5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15.9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7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374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71.099999999999994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1.1" customHeight="1" outlineLevel="4" x14ac:dyDescent="0.2">
      <c r="A18224" s="30" t="s">
        <v>36183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7.1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35</v>
      </c>
      <c r="E18225" s="7" t="s">
        <v>36</v>
      </c>
      <c r="F18225" s="7" t="s">
        <v>31</v>
      </c>
      <c r="G18225" s="8">
        <v>15.6</v>
      </c>
      <c r="H18225" s="9">
        <v>3.0713000000000001E-2</v>
      </c>
      <c r="I18225" s="10">
        <v>19329.599999999999</v>
      </c>
      <c r="J18225" s="11"/>
      <c r="K18225" s="7"/>
      <c r="L18225" s="12">
        <v>30</v>
      </c>
      <c r="M18225" s="11"/>
      <c r="N18225" s="38">
        <f>I18225*(100-$B$4)*(100-$B$5)/10000</f>
        <v>19329.599999999999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21944.99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21944.99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17.5</v>
      </c>
      <c r="H18229" s="9">
        <v>3.0713000000000001E-2</v>
      </c>
      <c r="I18229" s="10">
        <v>27175.759999999998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27175.759999999998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7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29</v>
      </c>
      <c r="E18231" s="7" t="s">
        <v>369</v>
      </c>
      <c r="F18231" s="7" t="s">
        <v>31</v>
      </c>
      <c r="G18231" s="8">
        <v>15.6</v>
      </c>
      <c r="H18231" s="9">
        <v>3.0713000000000001E-2</v>
      </c>
      <c r="I18231" s="10">
        <v>19329.599999999999</v>
      </c>
      <c r="J18231" s="11"/>
      <c r="K18231" s="7"/>
      <c r="L18231" s="12">
        <v>30</v>
      </c>
      <c r="M18231" s="11"/>
      <c r="N18231" s="38">
        <f>I18231*(100-$B$4)*(100-$B$5)/10000</f>
        <v>19329.599999999999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8401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21944.99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21944.99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17.5</v>
      </c>
      <c r="H18235" s="9">
        <v>3.0713000000000001E-2</v>
      </c>
      <c r="I18235" s="10">
        <v>27175.759999999998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27175.759999999998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15.9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7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61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19329.599999999999</v>
      </c>
      <c r="J18237" s="11"/>
      <c r="K18237" s="7"/>
      <c r="L18237" s="12">
        <v>30</v>
      </c>
      <c r="M18237" s="11"/>
      <c r="N18237" s="38">
        <f>I18237*(100-$B$4)*(100-$B$5)/10000</f>
        <v>19329.599999999999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21944.99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21944.99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15.9</v>
      </c>
      <c r="H18241" s="9">
        <v>3.0713000000000001E-2</v>
      </c>
      <c r="I18241" s="10">
        <v>27175.759999999998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27175.759999999998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7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374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19329.599999999999</v>
      </c>
      <c r="J18243" s="11"/>
      <c r="K18243" s="7"/>
      <c r="L18243" s="12">
        <v>30</v>
      </c>
      <c r="M18243" s="11"/>
      <c r="N18243" s="38">
        <f>I18243*(100-$B$4)*(100-$B$5)/10000</f>
        <v>19329.599999999999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21944.99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21944.99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8401</v>
      </c>
      <c r="F18247" s="7" t="s">
        <v>31</v>
      </c>
      <c r="G18247" s="8">
        <v>17.5</v>
      </c>
      <c r="H18247" s="9">
        <v>3.0713000000000001E-2</v>
      </c>
      <c r="I18247" s="10">
        <v>27175.759999999998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27175.759999999998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1.1" customHeight="1" outlineLevel="4" x14ac:dyDescent="0.2">
      <c r="A18249" s="30" t="s">
        <v>36232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7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3.0713000000000001E-2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71.099999999999994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15.4</v>
      </c>
      <c r="H18254" s="9">
        <v>3.0713000000000001E-2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7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29</v>
      </c>
      <c r="E18256" s="7" t="s">
        <v>8401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8401</v>
      </c>
      <c r="F18258" s="7" t="s">
        <v>31</v>
      </c>
      <c r="G18258" s="8">
        <v>15.1</v>
      </c>
      <c r="H18258" s="9">
        <v>3.0713000000000001E-2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71.099999999999994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8401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7.1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61</v>
      </c>
      <c r="E18262" s="7" t="s">
        <v>680</v>
      </c>
      <c r="F18262" s="7" t="s">
        <v>31</v>
      </c>
      <c r="G18262" s="8">
        <v>15.1</v>
      </c>
      <c r="H18262" s="9">
        <v>3.0713000000000001E-2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8401</v>
      </c>
      <c r="F18264" s="7" t="s">
        <v>31</v>
      </c>
      <c r="G18264" s="8">
        <v>15.1</v>
      </c>
      <c r="H18264" s="9">
        <v>3.0713000000000001E-2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15.4</v>
      </c>
      <c r="H18266" s="9">
        <v>3.0713000000000001E-2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7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8401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71.099999999999994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15.4</v>
      </c>
      <c r="H18272" s="9">
        <v>3.0713000000000001E-2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1.1" customHeight="1" outlineLevel="4" x14ac:dyDescent="0.2">
      <c r="A18274" s="30" t="s">
        <v>36281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47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35</v>
      </c>
      <c r="E18275" s="7" t="s">
        <v>36</v>
      </c>
      <c r="F18275" s="7" t="s">
        <v>31</v>
      </c>
      <c r="G18275" s="8">
        <v>15.1</v>
      </c>
      <c r="H18275" s="9">
        <v>5.423E-2</v>
      </c>
      <c r="I18275" s="10">
        <v>16383.02</v>
      </c>
      <c r="J18275" s="11"/>
      <c r="K18275" s="7"/>
      <c r="L18275" s="12">
        <v>30</v>
      </c>
      <c r="M18275" s="11"/>
      <c r="N18275" s="38">
        <f>I18275*(100-$B$4)*(100-$B$5)/10000</f>
        <v>16383.02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59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18998.41</v>
      </c>
      <c r="J18277" s="11"/>
      <c r="K18277" s="7" t="s">
        <v>705</v>
      </c>
      <c r="L18277" s="12">
        <v>30</v>
      </c>
      <c r="M18277" s="11"/>
      <c r="N18277" s="38">
        <f>I18277*(100-$B$4)*(100-$B$5)/10000</f>
        <v>18998.41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40</v>
      </c>
      <c r="F18279" s="7" t="s">
        <v>31</v>
      </c>
      <c r="G18279" s="8">
        <v>15.4</v>
      </c>
      <c r="H18279" s="9">
        <v>5.423E-2</v>
      </c>
      <c r="I18279" s="10">
        <v>24229.17</v>
      </c>
      <c r="J18279" s="11"/>
      <c r="K18279" s="7" t="s">
        <v>92</v>
      </c>
      <c r="L18279" s="12">
        <v>30</v>
      </c>
      <c r="M18279" s="11"/>
      <c r="N18279" s="38">
        <f>I18279*(100-$B$4)*(100-$B$5)/10000</f>
        <v>24229.17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47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29</v>
      </c>
      <c r="E18281" s="7" t="s">
        <v>680</v>
      </c>
      <c r="F18281" s="7" t="s">
        <v>31</v>
      </c>
      <c r="G18281" s="8">
        <v>15.1</v>
      </c>
      <c r="H18281" s="9">
        <v>5.423E-2</v>
      </c>
      <c r="I18281" s="10">
        <v>16383.02</v>
      </c>
      <c r="J18281" s="11"/>
      <c r="K18281" s="7"/>
      <c r="L18281" s="12">
        <v>30</v>
      </c>
      <c r="M18281" s="11"/>
      <c r="N18281" s="38">
        <f>I18281*(100-$B$4)*(100-$B$5)/10000</f>
        <v>16383.02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8401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18998.41</v>
      </c>
      <c r="J18283" s="11"/>
      <c r="K18283" s="7" t="s">
        <v>705</v>
      </c>
      <c r="L18283" s="12">
        <v>30</v>
      </c>
      <c r="M18283" s="11"/>
      <c r="N18283" s="38">
        <f>I18283*(100-$B$4)*(100-$B$5)/10000</f>
        <v>18998.41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15.4</v>
      </c>
      <c r="H18285" s="9">
        <v>5.423E-2</v>
      </c>
      <c r="I18285" s="10">
        <v>24229.17</v>
      </c>
      <c r="J18285" s="11"/>
      <c r="K18285" s="7" t="s">
        <v>92</v>
      </c>
      <c r="L18285" s="12">
        <v>30</v>
      </c>
      <c r="M18285" s="11"/>
      <c r="N18285" s="38">
        <f>I18285*(100-$B$4)*(100-$B$5)/10000</f>
        <v>24229.17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47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61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16383.02</v>
      </c>
      <c r="J18287" s="11"/>
      <c r="K18287" s="7"/>
      <c r="L18287" s="12">
        <v>30</v>
      </c>
      <c r="M18287" s="11"/>
      <c r="N18287" s="38">
        <f>I18287*(100-$B$4)*(100-$B$5)/10000</f>
        <v>16383.02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18998.41</v>
      </c>
      <c r="J18289" s="11"/>
      <c r="K18289" s="7" t="s">
        <v>705</v>
      </c>
      <c r="L18289" s="12">
        <v>30</v>
      </c>
      <c r="M18289" s="11"/>
      <c r="N18289" s="38">
        <f>I18289*(100-$B$4)*(100-$B$5)/10000</f>
        <v>18998.41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15.4</v>
      </c>
      <c r="H18291" s="9">
        <v>5.423E-2</v>
      </c>
      <c r="I18291" s="10">
        <v>24229.17</v>
      </c>
      <c r="J18291" s="11"/>
      <c r="K18291" s="7" t="s">
        <v>92</v>
      </c>
      <c r="L18291" s="12">
        <v>30</v>
      </c>
      <c r="M18291" s="11"/>
      <c r="N18291" s="38">
        <f>I18291*(100-$B$4)*(100-$B$5)/10000</f>
        <v>24229.17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47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374</v>
      </c>
      <c r="E18293" s="7" t="s">
        <v>8401</v>
      </c>
      <c r="F18293" s="7" t="s">
        <v>31</v>
      </c>
      <c r="G18293" s="8">
        <v>15.1</v>
      </c>
      <c r="H18293" s="9">
        <v>5.423E-2</v>
      </c>
      <c r="I18293" s="10">
        <v>16383.02</v>
      </c>
      <c r="J18293" s="11"/>
      <c r="K18293" s="7"/>
      <c r="L18293" s="12">
        <v>30</v>
      </c>
      <c r="M18293" s="11"/>
      <c r="N18293" s="38">
        <f>I18293*(100-$B$4)*(100-$B$5)/10000</f>
        <v>16383.02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18998.41</v>
      </c>
      <c r="J18295" s="11"/>
      <c r="K18295" s="7" t="s">
        <v>705</v>
      </c>
      <c r="L18295" s="12">
        <v>30</v>
      </c>
      <c r="M18295" s="11"/>
      <c r="N18295" s="38">
        <f>I18295*(100-$B$4)*(100-$B$5)/10000</f>
        <v>18998.41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15.4</v>
      </c>
      <c r="H18297" s="9">
        <v>5.423E-2</v>
      </c>
      <c r="I18297" s="10">
        <v>24229.17</v>
      </c>
      <c r="J18297" s="11"/>
      <c r="K18297" s="7" t="s">
        <v>92</v>
      </c>
      <c r="L18297" s="12">
        <v>30</v>
      </c>
      <c r="M18297" s="11"/>
      <c r="N18297" s="38">
        <f>I18297*(100-$B$4)*(100-$B$5)/10000</f>
        <v>24229.17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11.1" customHeight="1" outlineLevel="4" x14ac:dyDescent="0.2">
      <c r="A18299" s="30" t="s">
        <v>36330</v>
      </c>
      <c r="B18299" s="30"/>
      <c r="C18299" s="30"/>
      <c r="D18299" s="30"/>
      <c r="E18299" s="30"/>
      <c r="F18299" s="30"/>
      <c r="G18299" s="30"/>
      <c r="H18299" s="30"/>
      <c r="I18299" s="30"/>
      <c r="J18299" s="30"/>
      <c r="K18299" s="30"/>
      <c r="L18299" s="30"/>
      <c r="M18299" s="30"/>
      <c r="N18299" s="37"/>
      <c r="O18299" s="37"/>
      <c r="P18299" s="37"/>
      <c r="Q18299" s="37"/>
    </row>
    <row r="18300" spans="1:17" ht="23.1" customHeight="1" outlineLevel="5" x14ac:dyDescent="0.2">
      <c r="A18300" s="6" t="s">
        <v>36331</v>
      </c>
      <c r="B18300" s="7" t="s">
        <v>36332</v>
      </c>
      <c r="C18300" s="7"/>
      <c r="D18300" s="7"/>
      <c r="E18300" s="7" t="s">
        <v>52</v>
      </c>
      <c r="F18300" s="7" t="s">
        <v>31</v>
      </c>
      <c r="G18300" s="8">
        <v>0.05</v>
      </c>
      <c r="H18300" s="9">
        <v>2.5000000000000001E-3</v>
      </c>
      <c r="I18300" s="13">
        <v>271.99</v>
      </c>
      <c r="J18300" s="11"/>
      <c r="K18300" s="7"/>
      <c r="L18300" s="12">
        <v>7</v>
      </c>
      <c r="M18300" s="11"/>
      <c r="N18300" s="38">
        <f>I18300*(100-$B$4)*(100-$B$5)/10000</f>
        <v>271.99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2" x14ac:dyDescent="0.2">
      <c r="A18301" s="28" t="s">
        <v>36333</v>
      </c>
      <c r="B18301" s="28"/>
      <c r="C18301" s="28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35"/>
      <c r="O18301" s="35"/>
      <c r="P18301" s="35"/>
      <c r="Q18301" s="35"/>
    </row>
    <row r="18302" spans="1:17" ht="11.1" customHeight="1" outlineLevel="3" x14ac:dyDescent="0.2">
      <c r="A18302" s="29" t="s">
        <v>36334</v>
      </c>
      <c r="B18302" s="29"/>
      <c r="C18302" s="29"/>
      <c r="D18302" s="29"/>
      <c r="E18302" s="29"/>
      <c r="F18302" s="29"/>
      <c r="G18302" s="29"/>
      <c r="H18302" s="29"/>
      <c r="I18302" s="29"/>
      <c r="J18302" s="29"/>
      <c r="K18302" s="29"/>
      <c r="L18302" s="29"/>
      <c r="M18302" s="29"/>
      <c r="N18302" s="36"/>
      <c r="O18302" s="36"/>
      <c r="P18302" s="36"/>
      <c r="Q18302" s="36"/>
    </row>
    <row r="18303" spans="1:17" ht="11.1" customHeight="1" outlineLevel="4" x14ac:dyDescent="0.2">
      <c r="A18303" s="30" t="s">
        <v>36335</v>
      </c>
      <c r="B18303" s="30"/>
      <c r="C18303" s="30"/>
      <c r="D18303" s="30"/>
      <c r="E18303" s="30"/>
      <c r="F18303" s="30"/>
      <c r="G18303" s="30"/>
      <c r="H18303" s="30"/>
      <c r="I18303" s="30"/>
      <c r="J18303" s="30"/>
      <c r="K18303" s="30"/>
      <c r="L18303" s="30"/>
      <c r="M18303" s="30"/>
      <c r="N18303" s="37"/>
      <c r="O18303" s="37"/>
      <c r="P18303" s="37"/>
      <c r="Q18303" s="37"/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2064</v>
      </c>
      <c r="D18304" s="7" t="s">
        <v>29</v>
      </c>
      <c r="E18304" s="7" t="s">
        <v>36338</v>
      </c>
      <c r="F18304" s="7" t="s">
        <v>31</v>
      </c>
      <c r="G18304" s="8">
        <v>4.5</v>
      </c>
      <c r="H18304" s="9">
        <v>1.7999999999999999E-2</v>
      </c>
      <c r="I18304" s="10">
        <v>25003.03</v>
      </c>
      <c r="J18304" s="11"/>
      <c r="K18304" s="7"/>
      <c r="L18304" s="12">
        <v>30</v>
      </c>
      <c r="M18304" s="11"/>
      <c r="N18304" s="38">
        <f>I18304*(100-$B$4)*(100-$B$5)/10000</f>
        <v>25003.03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36339</v>
      </c>
      <c r="B18305" s="7" t="s">
        <v>36340</v>
      </c>
      <c r="C18305" s="7" t="s">
        <v>26219</v>
      </c>
      <c r="D18305" s="7" t="s">
        <v>29</v>
      </c>
      <c r="E18305" s="7" t="s">
        <v>36341</v>
      </c>
      <c r="F18305" s="7" t="s">
        <v>31</v>
      </c>
      <c r="G18305" s="8">
        <v>6.7</v>
      </c>
      <c r="H18305" s="9">
        <v>2.76E-2</v>
      </c>
      <c r="I18305" s="10">
        <v>31429.32</v>
      </c>
      <c r="J18305" s="11"/>
      <c r="K18305" s="7"/>
      <c r="L18305" s="12">
        <v>30</v>
      </c>
      <c r="M18305" s="11"/>
      <c r="N18305" s="38">
        <f>I18305*(100-$B$4)*(100-$B$5)/10000</f>
        <v>31429.32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36342</v>
      </c>
      <c r="B18306" s="7" t="s">
        <v>36343</v>
      </c>
      <c r="C18306" s="7" t="s">
        <v>247</v>
      </c>
      <c r="D18306" s="7" t="s">
        <v>29</v>
      </c>
      <c r="E18306" s="7" t="s">
        <v>36344</v>
      </c>
      <c r="F18306" s="7" t="s">
        <v>31</v>
      </c>
      <c r="G18306" s="8">
        <v>7</v>
      </c>
      <c r="H18306" s="9">
        <v>2.76E-2</v>
      </c>
      <c r="I18306" s="10">
        <v>39382.050000000003</v>
      </c>
      <c r="J18306" s="11"/>
      <c r="K18306" s="7"/>
      <c r="L18306" s="12">
        <v>40</v>
      </c>
      <c r="M18306" s="11"/>
      <c r="N18306" s="38">
        <f>I18306*(100-$B$4)*(100-$B$5)/10000</f>
        <v>39382.050000000003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36345</v>
      </c>
      <c r="B18307" s="7" t="s">
        <v>36346</v>
      </c>
      <c r="C18307" s="7" t="s">
        <v>9989</v>
      </c>
      <c r="D18307" s="7" t="s">
        <v>29</v>
      </c>
      <c r="E18307" s="7" t="s">
        <v>36347</v>
      </c>
      <c r="F18307" s="7" t="s">
        <v>31</v>
      </c>
      <c r="G18307" s="8">
        <v>7.3</v>
      </c>
      <c r="H18307" s="9">
        <v>3.4799999999999998E-2</v>
      </c>
      <c r="I18307" s="10">
        <v>47334.82</v>
      </c>
      <c r="J18307" s="11"/>
      <c r="K18307" s="7"/>
      <c r="L18307" s="12">
        <v>40</v>
      </c>
      <c r="M18307" s="11"/>
      <c r="N18307" s="38">
        <f>I18307*(100-$B$4)*(100-$B$5)/10000</f>
        <v>47334.82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36348</v>
      </c>
      <c r="B18308" s="7" t="s">
        <v>36349</v>
      </c>
      <c r="C18308" s="7" t="s">
        <v>254</v>
      </c>
      <c r="D18308" s="7" t="s">
        <v>29</v>
      </c>
      <c r="E18308" s="7" t="s">
        <v>36350</v>
      </c>
      <c r="F18308" s="7" t="s">
        <v>31</v>
      </c>
      <c r="G18308" s="8">
        <v>13.4</v>
      </c>
      <c r="H18308" s="9">
        <v>5.5199999999999999E-2</v>
      </c>
      <c r="I18308" s="10">
        <v>60965.87</v>
      </c>
      <c r="J18308" s="11"/>
      <c r="K18308" s="7"/>
      <c r="L18308" s="12">
        <v>40</v>
      </c>
      <c r="M18308" s="11"/>
      <c r="N18308" s="38">
        <f>I18308*(100-$B$4)*(100-$B$5)/10000</f>
        <v>60965.87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36351</v>
      </c>
      <c r="B18309" s="7" t="s">
        <v>36352</v>
      </c>
      <c r="C18309" s="7" t="s">
        <v>261</v>
      </c>
      <c r="D18309" s="7" t="s">
        <v>29</v>
      </c>
      <c r="E18309" s="7" t="s">
        <v>36353</v>
      </c>
      <c r="F18309" s="7" t="s">
        <v>31</v>
      </c>
      <c r="G18309" s="8">
        <v>14</v>
      </c>
      <c r="H18309" s="9">
        <v>5.5199999999999999E-2</v>
      </c>
      <c r="I18309" s="10">
        <v>74978.559999999998</v>
      </c>
      <c r="J18309" s="11"/>
      <c r="K18309" s="7"/>
      <c r="L18309" s="12">
        <v>40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36354</v>
      </c>
      <c r="B18310" s="7" t="s">
        <v>36355</v>
      </c>
      <c r="C18310" s="7" t="s">
        <v>10566</v>
      </c>
      <c r="D18310" s="7" t="s">
        <v>29</v>
      </c>
      <c r="E18310" s="7" t="s">
        <v>36356</v>
      </c>
      <c r="F18310" s="7" t="s">
        <v>31</v>
      </c>
      <c r="G18310" s="8">
        <v>14.6</v>
      </c>
      <c r="H18310" s="9">
        <v>6.9599999999999995E-2</v>
      </c>
      <c r="I18310" s="10">
        <v>74978.559999999998</v>
      </c>
      <c r="J18310" s="11"/>
      <c r="K18310" s="7"/>
      <c r="L18310" s="12">
        <v>30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36357</v>
      </c>
      <c r="B18311" s="7" t="s">
        <v>36358</v>
      </c>
      <c r="C18311" s="7" t="s">
        <v>10566</v>
      </c>
      <c r="D18311" s="7" t="s">
        <v>29</v>
      </c>
      <c r="E18311" s="7" t="s">
        <v>36356</v>
      </c>
      <c r="F18311" s="7" t="s">
        <v>31</v>
      </c>
      <c r="G18311" s="8">
        <v>14.6</v>
      </c>
      <c r="H18311" s="9">
        <v>6.9599999999999995E-2</v>
      </c>
      <c r="I18311" s="10">
        <v>81143.520000000004</v>
      </c>
      <c r="J18311" s="11"/>
      <c r="K18311" s="7" t="s">
        <v>705</v>
      </c>
      <c r="L18311" s="12">
        <v>40</v>
      </c>
      <c r="M18311" s="11"/>
      <c r="N18311" s="38">
        <f>I18311*(100-$B$4)*(100-$B$5)/10000</f>
        <v>81143.520000000004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11.1" customHeight="1" outlineLevel="4" x14ac:dyDescent="0.2">
      <c r="A18312" s="30" t="s">
        <v>36359</v>
      </c>
      <c r="B18312" s="30"/>
      <c r="C18312" s="30"/>
      <c r="D18312" s="30"/>
      <c r="E18312" s="30"/>
      <c r="F18312" s="30"/>
      <c r="G18312" s="30"/>
      <c r="H18312" s="30"/>
      <c r="I18312" s="30"/>
      <c r="J18312" s="30"/>
      <c r="K18312" s="30"/>
      <c r="L18312" s="30"/>
      <c r="M18312" s="30"/>
      <c r="N18312" s="37"/>
      <c r="O18312" s="37"/>
      <c r="P18312" s="37"/>
      <c r="Q18312" s="37"/>
    </row>
    <row r="18313" spans="1:17" ht="35.1" customHeight="1" outlineLevel="5" x14ac:dyDescent="0.2">
      <c r="A18313" s="6" t="s">
        <v>36360</v>
      </c>
      <c r="B18313" s="7" t="s">
        <v>36361</v>
      </c>
      <c r="C18313" s="7" t="s">
        <v>2064</v>
      </c>
      <c r="D18313" s="7" t="s">
        <v>29</v>
      </c>
      <c r="E18313" s="7" t="s">
        <v>36338</v>
      </c>
      <c r="F18313" s="7" t="s">
        <v>31</v>
      </c>
      <c r="G18313" s="8">
        <v>4.5</v>
      </c>
      <c r="H18313" s="9">
        <v>1.7999999999999999E-2</v>
      </c>
      <c r="I18313" s="10">
        <v>25003.03</v>
      </c>
      <c r="J18313" s="11"/>
      <c r="K18313" s="7"/>
      <c r="L18313" s="12">
        <v>30</v>
      </c>
      <c r="M18313" s="11"/>
      <c r="N18313" s="38">
        <f>I18313*(100-$B$4)*(100-$B$5)/10000</f>
        <v>25003.03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26219</v>
      </c>
      <c r="D18314" s="7" t="s">
        <v>29</v>
      </c>
      <c r="E18314" s="7" t="s">
        <v>36341</v>
      </c>
      <c r="F18314" s="7" t="s">
        <v>31</v>
      </c>
      <c r="G18314" s="8">
        <v>6.7</v>
      </c>
      <c r="H18314" s="9">
        <v>2.76E-2</v>
      </c>
      <c r="I18314" s="10">
        <v>31429.32</v>
      </c>
      <c r="J18314" s="11"/>
      <c r="K18314" s="7"/>
      <c r="L18314" s="12">
        <v>30</v>
      </c>
      <c r="M18314" s="11"/>
      <c r="N18314" s="38">
        <f>I18314*(100-$B$4)*(100-$B$5)/10000</f>
        <v>31429.32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247</v>
      </c>
      <c r="D18315" s="7" t="s">
        <v>29</v>
      </c>
      <c r="E18315" s="7" t="s">
        <v>36344</v>
      </c>
      <c r="F18315" s="7" t="s">
        <v>31</v>
      </c>
      <c r="G18315" s="8">
        <v>5.93</v>
      </c>
      <c r="H18315" s="9">
        <v>3.0304000000000001E-2</v>
      </c>
      <c r="I18315" s="10">
        <v>39382.050000000003</v>
      </c>
      <c r="J18315" s="11"/>
      <c r="K18315" s="7"/>
      <c r="L18315" s="12">
        <v>30</v>
      </c>
      <c r="M18315" s="11"/>
      <c r="N18315" s="38">
        <f>I18315*(100-$B$4)*(100-$B$5)/10000</f>
        <v>39382.050000000003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9989</v>
      </c>
      <c r="D18316" s="7" t="s">
        <v>29</v>
      </c>
      <c r="E18316" s="7" t="s">
        <v>36347</v>
      </c>
      <c r="F18316" s="7" t="s">
        <v>31</v>
      </c>
      <c r="G18316" s="8">
        <v>7.3</v>
      </c>
      <c r="H18316" s="9">
        <v>3.4799999999999998E-2</v>
      </c>
      <c r="I18316" s="10">
        <v>47334.82</v>
      </c>
      <c r="J18316" s="11"/>
      <c r="K18316" s="7"/>
      <c r="L18316" s="12">
        <v>30</v>
      </c>
      <c r="M18316" s="11"/>
      <c r="N18316" s="38">
        <f>I18316*(100-$B$4)*(100-$B$5)/10000</f>
        <v>47334.82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254</v>
      </c>
      <c r="D18317" s="7" t="s">
        <v>29</v>
      </c>
      <c r="E18317" s="7" t="s">
        <v>36350</v>
      </c>
      <c r="F18317" s="7" t="s">
        <v>31</v>
      </c>
      <c r="G18317" s="8">
        <v>11.6</v>
      </c>
      <c r="H18317" s="9">
        <v>4.9533000000000001E-2</v>
      </c>
      <c r="I18317" s="10">
        <v>60965.87</v>
      </c>
      <c r="J18317" s="11"/>
      <c r="K18317" s="7"/>
      <c r="L18317" s="12">
        <v>30</v>
      </c>
      <c r="M18317" s="11"/>
      <c r="N18317" s="38">
        <f>I18317*(100-$B$4)*(100-$B$5)/10000</f>
        <v>60965.87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261</v>
      </c>
      <c r="D18318" s="7" t="s">
        <v>29</v>
      </c>
      <c r="E18318" s="7" t="s">
        <v>36353</v>
      </c>
      <c r="F18318" s="7" t="s">
        <v>31</v>
      </c>
      <c r="G18318" s="8">
        <v>14</v>
      </c>
      <c r="H18318" s="9">
        <v>5.5199999999999999E-2</v>
      </c>
      <c r="I18318" s="10">
        <v>74978.559999999998</v>
      </c>
      <c r="J18318" s="11"/>
      <c r="K18318" s="7"/>
      <c r="L18318" s="12">
        <v>30</v>
      </c>
      <c r="M18318" s="11"/>
      <c r="N18318" s="38">
        <f>I18318*(100-$B$4)*(100-$B$5)/10000</f>
        <v>74978.559999999998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10566</v>
      </c>
      <c r="D18319" s="7" t="s">
        <v>29</v>
      </c>
      <c r="E18319" s="7" t="s">
        <v>36356</v>
      </c>
      <c r="F18319" s="7" t="s">
        <v>31</v>
      </c>
      <c r="G18319" s="8">
        <v>14.6</v>
      </c>
      <c r="H18319" s="9">
        <v>6.9599999999999995E-2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11.1" customHeight="1" outlineLevel="4" x14ac:dyDescent="0.2">
      <c r="A18320" s="30" t="s">
        <v>36374</v>
      </c>
      <c r="B18320" s="30"/>
      <c r="C18320" s="30"/>
      <c r="D18320" s="30"/>
      <c r="E18320" s="30"/>
      <c r="F18320" s="30"/>
      <c r="G18320" s="30"/>
      <c r="H18320" s="30"/>
      <c r="I18320" s="30"/>
      <c r="J18320" s="30"/>
      <c r="K18320" s="30"/>
      <c r="L18320" s="30"/>
      <c r="M18320" s="30"/>
      <c r="N18320" s="37"/>
      <c r="O18320" s="37"/>
      <c r="P18320" s="37"/>
      <c r="Q18320" s="37"/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26219</v>
      </c>
      <c r="D18321" s="7" t="s">
        <v>29</v>
      </c>
      <c r="E18321" s="7" t="s">
        <v>36341</v>
      </c>
      <c r="F18321" s="7" t="s">
        <v>31</v>
      </c>
      <c r="G18321" s="8">
        <v>6.7</v>
      </c>
      <c r="H18321" s="9">
        <v>2.76E-2</v>
      </c>
      <c r="I18321" s="10">
        <v>31429.32</v>
      </c>
      <c r="J18321" s="11"/>
      <c r="K18321" s="7"/>
      <c r="L18321" s="12">
        <v>40</v>
      </c>
      <c r="M18321" s="11"/>
      <c r="N18321" s="38">
        <f>I18321*(100-$B$4)*(100-$B$5)/10000</f>
        <v>31429.32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247</v>
      </c>
      <c r="D18322" s="7" t="s">
        <v>29</v>
      </c>
      <c r="E18322" s="7" t="s">
        <v>36344</v>
      </c>
      <c r="F18322" s="7" t="s">
        <v>31</v>
      </c>
      <c r="G18322" s="8">
        <v>7</v>
      </c>
      <c r="H18322" s="9">
        <v>2.76E-2</v>
      </c>
      <c r="I18322" s="10">
        <v>39382.050000000003</v>
      </c>
      <c r="J18322" s="11"/>
      <c r="K18322" s="7"/>
      <c r="L18322" s="12">
        <v>30</v>
      </c>
      <c r="M18322" s="11"/>
      <c r="N18322" s="38">
        <f>I18322*(100-$B$4)*(100-$B$5)/10000</f>
        <v>39382.050000000003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254</v>
      </c>
      <c r="D18323" s="7" t="s">
        <v>29</v>
      </c>
      <c r="E18323" s="7" t="s">
        <v>36350</v>
      </c>
      <c r="F18323" s="7" t="s">
        <v>31</v>
      </c>
      <c r="G18323" s="8">
        <v>13.4</v>
      </c>
      <c r="H18323" s="9">
        <v>5.5199999999999999E-2</v>
      </c>
      <c r="I18323" s="10">
        <v>60965.87</v>
      </c>
      <c r="J18323" s="11"/>
      <c r="K18323" s="7"/>
      <c r="L18323" s="12">
        <v>30</v>
      </c>
      <c r="M18323" s="11"/>
      <c r="N18323" s="38">
        <f>I18323*(100-$B$4)*(100-$B$5)/10000</f>
        <v>60965.87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261</v>
      </c>
      <c r="D18324" s="7" t="s">
        <v>29</v>
      </c>
      <c r="E18324" s="7" t="s">
        <v>36353</v>
      </c>
      <c r="F18324" s="7" t="s">
        <v>31</v>
      </c>
      <c r="G18324" s="8">
        <v>14</v>
      </c>
      <c r="H18324" s="9">
        <v>5.5199999999999999E-2</v>
      </c>
      <c r="I18324" s="10">
        <v>74978.559999999998</v>
      </c>
      <c r="J18324" s="11"/>
      <c r="K18324" s="7"/>
      <c r="L18324" s="12">
        <v>30</v>
      </c>
      <c r="M18324" s="11"/>
      <c r="N18324" s="38">
        <f>I18324*(100-$B$4)*(100-$B$5)/10000</f>
        <v>74978.559999999998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10566</v>
      </c>
      <c r="D18325" s="7" t="s">
        <v>29</v>
      </c>
      <c r="E18325" s="7" t="s">
        <v>36356</v>
      </c>
      <c r="F18325" s="7" t="s">
        <v>31</v>
      </c>
      <c r="G18325" s="8">
        <v>14.6</v>
      </c>
      <c r="H18325" s="9">
        <v>6.9599999999999995E-2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1.1" customHeight="1" outlineLevel="4" x14ac:dyDescent="0.2">
      <c r="A18326" s="30" t="s">
        <v>36385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2064</v>
      </c>
      <c r="D18327" s="7" t="s">
        <v>29</v>
      </c>
      <c r="E18327" s="7" t="s">
        <v>36338</v>
      </c>
      <c r="F18327" s="7" t="s">
        <v>31</v>
      </c>
      <c r="G18327" s="8">
        <v>4.5</v>
      </c>
      <c r="H18327" s="9">
        <v>1.7999999999999999E-2</v>
      </c>
      <c r="I18327" s="10">
        <v>25003.03</v>
      </c>
      <c r="J18327" s="11"/>
      <c r="K18327" s="7"/>
      <c r="L18327" s="12">
        <v>40</v>
      </c>
      <c r="M18327" s="11"/>
      <c r="N18327" s="38">
        <f>I18327*(100-$B$4)*(100-$B$5)/10000</f>
        <v>25003.03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26219</v>
      </c>
      <c r="D18328" s="7" t="s">
        <v>29</v>
      </c>
      <c r="E18328" s="7" t="s">
        <v>36341</v>
      </c>
      <c r="F18328" s="7" t="s">
        <v>31</v>
      </c>
      <c r="G18328" s="8">
        <v>6.7</v>
      </c>
      <c r="H18328" s="9">
        <v>2.76E-2</v>
      </c>
      <c r="I18328" s="10">
        <v>31429.32</v>
      </c>
      <c r="J18328" s="11"/>
      <c r="K18328" s="7"/>
      <c r="L18328" s="12">
        <v>40</v>
      </c>
      <c r="M18328" s="11"/>
      <c r="N18328" s="38">
        <f>I18328*(100-$B$4)*(100-$B$5)/10000</f>
        <v>31429.32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247</v>
      </c>
      <c r="D18329" s="7" t="s">
        <v>29</v>
      </c>
      <c r="E18329" s="7" t="s">
        <v>36344</v>
      </c>
      <c r="F18329" s="7" t="s">
        <v>31</v>
      </c>
      <c r="G18329" s="8">
        <v>7</v>
      </c>
      <c r="H18329" s="9">
        <v>2.76E-2</v>
      </c>
      <c r="I18329" s="10">
        <v>39382.050000000003</v>
      </c>
      <c r="J18329" s="11"/>
      <c r="K18329" s="7"/>
      <c r="L18329" s="12">
        <v>40</v>
      </c>
      <c r="M18329" s="11"/>
      <c r="N18329" s="38">
        <f>I18329*(100-$B$4)*(100-$B$5)/10000</f>
        <v>39382.050000000003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9989</v>
      </c>
      <c r="D18330" s="7" t="s">
        <v>29</v>
      </c>
      <c r="E18330" s="7" t="s">
        <v>36347</v>
      </c>
      <c r="F18330" s="7" t="s">
        <v>31</v>
      </c>
      <c r="G18330" s="8">
        <v>7.3</v>
      </c>
      <c r="H18330" s="9">
        <v>3.4799999999999998E-2</v>
      </c>
      <c r="I18330" s="10">
        <v>47334.82</v>
      </c>
      <c r="J18330" s="11"/>
      <c r="K18330" s="7"/>
      <c r="L18330" s="12">
        <v>40</v>
      </c>
      <c r="M18330" s="11"/>
      <c r="N18330" s="38">
        <f>I18330*(100-$B$4)*(100-$B$5)/10000</f>
        <v>47334.82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254</v>
      </c>
      <c r="D18331" s="7" t="s">
        <v>29</v>
      </c>
      <c r="E18331" s="7" t="s">
        <v>36350</v>
      </c>
      <c r="F18331" s="7" t="s">
        <v>31</v>
      </c>
      <c r="G18331" s="8">
        <v>13.4</v>
      </c>
      <c r="H18331" s="9">
        <v>5.5199999999999999E-2</v>
      </c>
      <c r="I18331" s="10">
        <v>60965.87</v>
      </c>
      <c r="J18331" s="11"/>
      <c r="K18331" s="7"/>
      <c r="L18331" s="12">
        <v>40</v>
      </c>
      <c r="M18331" s="11"/>
      <c r="N18331" s="38">
        <f>I18331*(100-$B$4)*(100-$B$5)/10000</f>
        <v>60965.87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261</v>
      </c>
      <c r="D18332" s="7" t="s">
        <v>29</v>
      </c>
      <c r="E18332" s="7" t="s">
        <v>36353</v>
      </c>
      <c r="F18332" s="7" t="s">
        <v>31</v>
      </c>
      <c r="G18332" s="8">
        <v>14</v>
      </c>
      <c r="H18332" s="9">
        <v>5.5199999999999999E-2</v>
      </c>
      <c r="I18332" s="10">
        <v>74978.559999999998</v>
      </c>
      <c r="J18332" s="11"/>
      <c r="K18332" s="7"/>
      <c r="L18332" s="12">
        <v>40</v>
      </c>
      <c r="M18332" s="11"/>
      <c r="N18332" s="38">
        <f>I18332*(100-$B$4)*(100-$B$5)/10000</f>
        <v>74978.559999999998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10566</v>
      </c>
      <c r="D18333" s="7" t="s">
        <v>29</v>
      </c>
      <c r="E18333" s="7" t="s">
        <v>36356</v>
      </c>
      <c r="F18333" s="7" t="s">
        <v>31</v>
      </c>
      <c r="G18333" s="8">
        <v>14.6</v>
      </c>
      <c r="H18333" s="9">
        <v>6.9599999999999995E-2</v>
      </c>
      <c r="I18333" s="10">
        <v>74978.559999999998</v>
      </c>
      <c r="J18333" s="12">
        <v>1</v>
      </c>
      <c r="K18333" s="7"/>
      <c r="L18333" s="12">
        <v>30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1.1" customHeight="1" outlineLevel="2" x14ac:dyDescent="0.2">
      <c r="A18334" s="28" t="s">
        <v>36400</v>
      </c>
      <c r="B18334" s="28"/>
      <c r="C18334" s="28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35"/>
      <c r="O18334" s="35"/>
      <c r="P18334" s="35"/>
      <c r="Q18334" s="35"/>
    </row>
    <row r="18335" spans="1:17" ht="11.1" customHeight="1" outlineLevel="3" x14ac:dyDescent="0.2">
      <c r="A18335" s="29" t="s">
        <v>36401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1.1" customHeight="1" outlineLevel="4" x14ac:dyDescent="0.2">
      <c r="A18336" s="30" t="s">
        <v>36402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3.1" customHeight="1" outlineLevel="5" x14ac:dyDescent="0.2">
      <c r="A18337" s="6" t="s">
        <v>36403</v>
      </c>
      <c r="B18337" s="7" t="s">
        <v>36404</v>
      </c>
      <c r="C18337" s="7"/>
      <c r="D18337" s="7"/>
      <c r="E18337" s="7" t="s">
        <v>52</v>
      </c>
      <c r="F18337" s="7" t="s">
        <v>53</v>
      </c>
      <c r="G18337" s="8">
        <v>1.04</v>
      </c>
      <c r="H18337" s="9">
        <v>4.8450000000000003E-3</v>
      </c>
      <c r="I18337" s="10">
        <v>1512.43</v>
      </c>
      <c r="J18337" s="11"/>
      <c r="K18337" s="7"/>
      <c r="L18337" s="12">
        <v>7</v>
      </c>
      <c r="M18337" s="11"/>
      <c r="N18337" s="38">
        <f>I18337*(100-$B$4)*(100-$B$5)/10000</f>
        <v>1512.43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1.33</v>
      </c>
      <c r="H18338" s="9">
        <v>7.9319999999999998E-3</v>
      </c>
      <c r="I18338" s="10">
        <v>2189.89</v>
      </c>
      <c r="J18338" s="11"/>
      <c r="K18338" s="7"/>
      <c r="L18338" s="12">
        <v>7</v>
      </c>
      <c r="M18338" s="11"/>
      <c r="N18338" s="38">
        <f>I18338*(100-$B$4)*(100-$B$5)/10000</f>
        <v>2189.89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11.1" customHeight="1" outlineLevel="3" x14ac:dyDescent="0.2">
      <c r="A18339" s="29" t="s">
        <v>36407</v>
      </c>
      <c r="B18339" s="29"/>
      <c r="C18339" s="29"/>
      <c r="D18339" s="29"/>
      <c r="E18339" s="29"/>
      <c r="F18339" s="29"/>
      <c r="G18339" s="29"/>
      <c r="H18339" s="29"/>
      <c r="I18339" s="29"/>
      <c r="J18339" s="29"/>
      <c r="K18339" s="29"/>
      <c r="L18339" s="29"/>
      <c r="M18339" s="29"/>
      <c r="N18339" s="36"/>
      <c r="O18339" s="36"/>
      <c r="P18339" s="36"/>
      <c r="Q18339" s="36"/>
    </row>
    <row r="18340" spans="1:17" ht="11.1" customHeight="1" outlineLevel="4" x14ac:dyDescent="0.2">
      <c r="A18340" s="30" t="s">
        <v>36408</v>
      </c>
      <c r="B18340" s="30"/>
      <c r="C18340" s="30"/>
      <c r="D18340" s="30"/>
      <c r="E18340" s="30"/>
      <c r="F18340" s="30"/>
      <c r="G18340" s="30"/>
      <c r="H18340" s="30"/>
      <c r="I18340" s="30"/>
      <c r="J18340" s="30"/>
      <c r="K18340" s="30"/>
      <c r="L18340" s="30"/>
      <c r="M18340" s="30"/>
      <c r="N18340" s="37"/>
      <c r="O18340" s="37"/>
      <c r="P18340" s="37"/>
      <c r="Q18340" s="37"/>
    </row>
    <row r="18341" spans="1:17" ht="23.1" customHeight="1" outlineLevel="5" x14ac:dyDescent="0.2">
      <c r="A18341" s="6" t="s">
        <v>36409</v>
      </c>
      <c r="B18341" s="7" t="s">
        <v>36410</v>
      </c>
      <c r="C18341" s="7"/>
      <c r="D18341" s="7"/>
      <c r="E18341" s="7" t="s">
        <v>52</v>
      </c>
      <c r="F18341" s="7" t="s">
        <v>53</v>
      </c>
      <c r="G18341" s="8">
        <v>1.145</v>
      </c>
      <c r="H18341" s="9">
        <v>4.9449999999999997E-3</v>
      </c>
      <c r="I18341" s="10">
        <v>1922.05</v>
      </c>
      <c r="J18341" s="11"/>
      <c r="K18341" s="7"/>
      <c r="L18341" s="12">
        <v>7</v>
      </c>
      <c r="M18341" s="11"/>
      <c r="N18341" s="38">
        <f>I18341*(100-$B$4)*(100-$B$5)/10000</f>
        <v>1922.05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1.91</v>
      </c>
      <c r="H18342" s="9">
        <v>8.0000000000000002E-3</v>
      </c>
      <c r="I18342" s="10">
        <v>2804.31</v>
      </c>
      <c r="J18342" s="11"/>
      <c r="K18342" s="7"/>
      <c r="L18342" s="12">
        <v>7</v>
      </c>
      <c r="M18342" s="11"/>
      <c r="N18342" s="38">
        <f>I18342*(100-$B$4)*(100-$B$5)/10000</f>
        <v>2804.31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1.1" customHeight="1" outlineLevel="3" x14ac:dyDescent="0.2">
      <c r="A18343" s="29" t="s">
        <v>36413</v>
      </c>
      <c r="B18343" s="29"/>
      <c r="C18343" s="29"/>
      <c r="D18343" s="29"/>
      <c r="E18343" s="29"/>
      <c r="F18343" s="29"/>
      <c r="G18343" s="29"/>
      <c r="H18343" s="29"/>
      <c r="I18343" s="29"/>
      <c r="J18343" s="29"/>
      <c r="K18343" s="29"/>
      <c r="L18343" s="29"/>
      <c r="M18343" s="29"/>
      <c r="N18343" s="36"/>
      <c r="O18343" s="36"/>
      <c r="P18343" s="36"/>
      <c r="Q18343" s="36"/>
    </row>
    <row r="18344" spans="1:17" ht="11.1" customHeight="1" outlineLevel="4" x14ac:dyDescent="0.2">
      <c r="A18344" s="30" t="s">
        <v>36414</v>
      </c>
      <c r="B18344" s="30"/>
      <c r="C18344" s="30"/>
      <c r="D18344" s="30"/>
      <c r="E18344" s="30"/>
      <c r="F18344" s="30"/>
      <c r="G18344" s="30"/>
      <c r="H18344" s="30"/>
      <c r="I18344" s="30"/>
      <c r="J18344" s="30"/>
      <c r="K18344" s="30"/>
      <c r="L18344" s="30"/>
      <c r="M18344" s="30"/>
      <c r="N18344" s="37"/>
      <c r="O18344" s="37"/>
      <c r="P18344" s="37"/>
      <c r="Q18344" s="37"/>
    </row>
    <row r="18345" spans="1:17" ht="23.1" customHeight="1" outlineLevel="5" x14ac:dyDescent="0.2">
      <c r="A18345" s="6" t="s">
        <v>36415</v>
      </c>
      <c r="B18345" s="7" t="s">
        <v>36416</v>
      </c>
      <c r="C18345" s="7"/>
      <c r="D18345" s="7"/>
      <c r="E18345" s="7" t="s">
        <v>52</v>
      </c>
      <c r="F18345" s="7" t="s">
        <v>53</v>
      </c>
      <c r="G18345" s="8">
        <v>1.36</v>
      </c>
      <c r="H18345" s="9">
        <v>6.6899999999999998E-3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</v>
      </c>
      <c r="H18346" s="9">
        <v>6.4799999999999996E-3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2.4</v>
      </c>
      <c r="H18348" s="9">
        <v>8.9300000000000004E-3</v>
      </c>
      <c r="I18348" s="10">
        <v>1606.98</v>
      </c>
      <c r="J18348" s="12">
        <v>107</v>
      </c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1.2949999999999999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11.1" customHeight="1" outlineLevel="4" x14ac:dyDescent="0.2">
      <c r="A18352" s="30" t="s">
        <v>36429</v>
      </c>
      <c r="B18352" s="30"/>
      <c r="C18352" s="30"/>
      <c r="D18352" s="30"/>
      <c r="E18352" s="30"/>
      <c r="F18352" s="30"/>
      <c r="G18352" s="30"/>
      <c r="H18352" s="30"/>
      <c r="I18352" s="30"/>
      <c r="J18352" s="30"/>
      <c r="K18352" s="30"/>
      <c r="L18352" s="30"/>
      <c r="M18352" s="30"/>
      <c r="N18352" s="37"/>
      <c r="O18352" s="37"/>
      <c r="P18352" s="37"/>
      <c r="Q18352" s="37"/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0.83499999999999996</v>
      </c>
      <c r="H18353" s="9">
        <v>4.5789999999999997E-3</v>
      </c>
      <c r="I18353" s="10">
        <v>1165.8399999999999</v>
      </c>
      <c r="J18353" s="12">
        <v>3</v>
      </c>
      <c r="K18353" s="7"/>
      <c r="L18353" s="12">
        <v>7</v>
      </c>
      <c r="M18353" s="11"/>
      <c r="N18353" s="38">
        <f>I18353*(100-$B$4)*(100-$B$5)/10000</f>
        <v>1165.8399999999999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1.34</v>
      </c>
      <c r="H18354" s="9">
        <v>7.9319999999999998E-3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0.59</v>
      </c>
      <c r="H18356" s="9">
        <v>4.9449999999999997E-3</v>
      </c>
      <c r="I18356" s="13">
        <v>756.23</v>
      </c>
      <c r="J18356" s="11"/>
      <c r="K18356" s="7"/>
      <c r="L18356" s="12">
        <v>7</v>
      </c>
      <c r="M18356" s="11"/>
      <c r="N18356" s="38">
        <f>I18356*(100-$B$4)*(100-$B$5)/10000</f>
        <v>756.23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3450.25</v>
      </c>
      <c r="J18357" s="11"/>
      <c r="K18357" s="7"/>
      <c r="L18357" s="12">
        <v>7</v>
      </c>
      <c r="M18357" s="11"/>
      <c r="N18357" s="38">
        <f>I18357*(100-$B$4)*(100-$B$5)/10000</f>
        <v>3450.25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0.53700000000000003</v>
      </c>
      <c r="H18358" s="9">
        <v>2.2499999999999999E-4</v>
      </c>
      <c r="I18358" s="13">
        <v>835</v>
      </c>
      <c r="J18358" s="11"/>
      <c r="K18358" s="7"/>
      <c r="L18358" s="12">
        <v>7</v>
      </c>
      <c r="M18358" s="11"/>
      <c r="N18358" s="38">
        <f>I18358*(100-$B$4)*(100-$B$5)/10000</f>
        <v>835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0.55000000000000004</v>
      </c>
      <c r="H18359" s="9">
        <v>2.7100000000000002E-3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11.1" customHeight="1" outlineLevel="3" x14ac:dyDescent="0.2">
      <c r="A18360" s="29" t="s">
        <v>36444</v>
      </c>
      <c r="B18360" s="29"/>
      <c r="C18360" s="29"/>
      <c r="D18360" s="29"/>
      <c r="E18360" s="29"/>
      <c r="F18360" s="29"/>
      <c r="G18360" s="29"/>
      <c r="H18360" s="29"/>
      <c r="I18360" s="29"/>
      <c r="J18360" s="29"/>
      <c r="K18360" s="29"/>
      <c r="L18360" s="29"/>
      <c r="M18360" s="29"/>
      <c r="N18360" s="36"/>
      <c r="O18360" s="36"/>
      <c r="P18360" s="36"/>
      <c r="Q18360" s="36"/>
    </row>
    <row r="18361" spans="1:17" ht="11.1" customHeight="1" outlineLevel="4" x14ac:dyDescent="0.2">
      <c r="A18361" s="30" t="s">
        <v>36445</v>
      </c>
      <c r="B18361" s="30"/>
      <c r="C18361" s="30"/>
      <c r="D18361" s="30"/>
      <c r="E18361" s="30"/>
      <c r="F18361" s="30"/>
      <c r="G18361" s="30"/>
      <c r="H18361" s="30"/>
      <c r="I18361" s="30"/>
      <c r="J18361" s="30"/>
      <c r="K18361" s="30"/>
      <c r="L18361" s="30"/>
      <c r="M18361" s="30"/>
      <c r="N18361" s="37"/>
      <c r="O18361" s="37"/>
      <c r="P18361" s="37"/>
      <c r="Q18361" s="37"/>
    </row>
    <row r="18362" spans="1:17" ht="23.1" customHeight="1" outlineLevel="5" x14ac:dyDescent="0.2">
      <c r="A18362" s="6" t="s">
        <v>36446</v>
      </c>
      <c r="B18362" s="7" t="s">
        <v>36447</v>
      </c>
      <c r="C18362" s="7"/>
      <c r="D18362" s="7"/>
      <c r="E18362" s="7" t="s">
        <v>52</v>
      </c>
      <c r="F18362" s="7" t="s">
        <v>53</v>
      </c>
      <c r="G18362" s="8">
        <v>1.42</v>
      </c>
      <c r="H18362" s="9">
        <v>9.4999999999999998E-3</v>
      </c>
      <c r="I18362" s="10">
        <v>1055.56</v>
      </c>
      <c r="J18362" s="12">
        <v>14</v>
      </c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1.45</v>
      </c>
      <c r="H18363" s="9">
        <v>7.5160000000000001E-3</v>
      </c>
      <c r="I18363" s="10">
        <v>1055.56</v>
      </c>
      <c r="J18363" s="11"/>
      <c r="K18363" s="7"/>
      <c r="L18363" s="12">
        <v>15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0.48699999999999999</v>
      </c>
      <c r="H18365" s="9">
        <v>2.6809999999999998E-3</v>
      </c>
      <c r="I18365" s="13">
        <v>425.39</v>
      </c>
      <c r="J18365" s="11"/>
      <c r="K18365" s="7"/>
      <c r="L18365" s="12">
        <v>7</v>
      </c>
      <c r="M18365" s="11"/>
      <c r="N18365" s="38">
        <f>I18365*(100-$B$4)*(100-$B$5)/10000</f>
        <v>425.39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36458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0.501</v>
      </c>
      <c r="H18369" s="9">
        <v>3.0109999999999998E-3</v>
      </c>
      <c r="I18369" s="13">
        <v>961.04</v>
      </c>
      <c r="J18369" s="11"/>
      <c r="K18369" s="7"/>
      <c r="L18369" s="12">
        <v>7</v>
      </c>
      <c r="M18369" s="11"/>
      <c r="N18369" s="38">
        <f>I18369*(100-$B$4)*(100-$B$5)/10000</f>
        <v>961.04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535.65</v>
      </c>
      <c r="J18371" s="11"/>
      <c r="K18371" s="7"/>
      <c r="L18371" s="12">
        <v>7</v>
      </c>
      <c r="M18371" s="11"/>
      <c r="N18371" s="38">
        <f>I18371*(100-$B$4)*(100-$B$5)/10000</f>
        <v>535.65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1.36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35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378.16</v>
      </c>
      <c r="J18374" s="11"/>
      <c r="K18374" s="7"/>
      <c r="L18374" s="12">
        <v>7</v>
      </c>
      <c r="M18374" s="11"/>
      <c r="N18374" s="38">
        <f>I18374*(100-$B$4)*(100-$B$5)/10000</f>
        <v>378.16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</sheetData>
  <mergeCells count="1008">
    <mergeCell ref="A18344:Q18344"/>
    <mergeCell ref="A18352:Q18352"/>
    <mergeCell ref="A18360:Q18360"/>
    <mergeCell ref="A18361:Q18361"/>
    <mergeCell ref="A18368:Q18368"/>
    <mergeCell ref="A18199:Q18199"/>
    <mergeCell ref="A18224:Q18224"/>
    <mergeCell ref="A18249:Q18249"/>
    <mergeCell ref="A18274:Q18274"/>
    <mergeCell ref="A18299:Q18299"/>
    <mergeCell ref="A18301:Q18301"/>
    <mergeCell ref="A18302:Q18302"/>
    <mergeCell ref="A18303:Q18303"/>
    <mergeCell ref="A18312:Q18312"/>
    <mergeCell ref="A18320:Q18320"/>
    <mergeCell ref="A18326:Q18326"/>
    <mergeCell ref="A18334:Q18334"/>
    <mergeCell ref="A18335:Q18335"/>
    <mergeCell ref="A18336:Q18336"/>
    <mergeCell ref="A18339:Q18339"/>
    <mergeCell ref="A18340:Q18340"/>
    <mergeCell ref="A18343:Q18343"/>
    <mergeCell ref="A18147:Q18147"/>
    <mergeCell ref="A18148:Q18148"/>
    <mergeCell ref="A18150:Q18150"/>
    <mergeCell ref="A18153:Q18153"/>
    <mergeCell ref="A18155:Q18155"/>
    <mergeCell ref="A18156:Q18156"/>
    <mergeCell ref="A18157:Q18157"/>
    <mergeCell ref="A18162:Q18162"/>
    <mergeCell ref="A18167:Q18167"/>
    <mergeCell ref="A18172:Q18172"/>
    <mergeCell ref="A18173:Q18173"/>
    <mergeCell ref="A18179:Q18179"/>
    <mergeCell ref="A18186:Q18186"/>
    <mergeCell ref="A18187:Q18187"/>
    <mergeCell ref="A18194:Q18194"/>
    <mergeCell ref="A18197:Q18197"/>
    <mergeCell ref="A18198:Q18198"/>
    <mergeCell ref="A17942:Q17942"/>
    <mergeCell ref="A17959:Q17959"/>
    <mergeCell ref="A17960:Q17960"/>
    <mergeCell ref="A17993:Q17993"/>
    <mergeCell ref="A18026:Q18026"/>
    <mergeCell ref="A18027:Q18027"/>
    <mergeCell ref="A18028:Q18028"/>
    <mergeCell ref="A18037:Q18037"/>
    <mergeCell ref="A18066:Q18066"/>
    <mergeCell ref="A18080:Q18080"/>
    <mergeCell ref="A18093:Q18093"/>
    <mergeCell ref="A18126:Q18126"/>
    <mergeCell ref="A18129:Q18129"/>
    <mergeCell ref="A18130:Q18130"/>
    <mergeCell ref="A18140:Q18140"/>
    <mergeCell ref="A18142:Q18142"/>
    <mergeCell ref="A18146:Q18146"/>
    <mergeCell ref="A17531:Q17531"/>
    <mergeCell ref="A17532:Q17532"/>
    <mergeCell ref="A17567:Q17567"/>
    <mergeCell ref="A17602:Q17602"/>
    <mergeCell ref="A17637:Q17637"/>
    <mergeCell ref="A17672:Q17672"/>
    <mergeCell ref="A17707:Q17707"/>
    <mergeCell ref="A17708:Q17708"/>
    <mergeCell ref="A17741:Q17741"/>
    <mergeCell ref="A17774:Q17774"/>
    <mergeCell ref="A17807:Q17807"/>
    <mergeCell ref="A17840:Q17840"/>
    <mergeCell ref="A17873:Q17873"/>
    <mergeCell ref="A17874:Q17874"/>
    <mergeCell ref="A17891:Q17891"/>
    <mergeCell ref="A17908:Q17908"/>
    <mergeCell ref="A17925:Q17925"/>
    <mergeCell ref="A17276:Q17276"/>
    <mergeCell ref="A17281:Q17281"/>
    <mergeCell ref="A17284:Q17284"/>
    <mergeCell ref="A17289:Q17289"/>
    <mergeCell ref="A17294:Q17294"/>
    <mergeCell ref="A17299:Q17299"/>
    <mergeCell ref="A17304:Q17304"/>
    <mergeCell ref="A17309:Q17309"/>
    <mergeCell ref="A17314:Q17314"/>
    <mergeCell ref="A17351:Q17351"/>
    <mergeCell ref="A17352:Q17352"/>
    <mergeCell ref="A17353:Q17353"/>
    <mergeCell ref="A17386:Q17386"/>
    <mergeCell ref="A17419:Q17419"/>
    <mergeCell ref="A17452:Q17452"/>
    <mergeCell ref="A17485:Q17485"/>
    <mergeCell ref="A17518:Q17518"/>
    <mergeCell ref="A16982:Q16982"/>
    <mergeCell ref="A17031:Q17031"/>
    <mergeCell ref="A17056:Q17056"/>
    <mergeCell ref="A17081:Q17081"/>
    <mergeCell ref="A17090:Q17090"/>
    <mergeCell ref="A17107:Q17107"/>
    <mergeCell ref="A17124:Q17124"/>
    <mergeCell ref="A17133:Q17133"/>
    <mergeCell ref="A17134:Q17134"/>
    <mergeCell ref="A17171:Q17171"/>
    <mergeCell ref="A17209:Q17209"/>
    <mergeCell ref="A17210:Q17210"/>
    <mergeCell ref="A17223:Q17223"/>
    <mergeCell ref="A17236:Q17236"/>
    <mergeCell ref="A17249:Q17249"/>
    <mergeCell ref="A17262:Q17262"/>
    <mergeCell ref="A17275:Q17275"/>
    <mergeCell ref="A15432:Q15432"/>
    <mergeCell ref="A15455:Q15455"/>
    <mergeCell ref="A15478:Q15478"/>
    <mergeCell ref="A15501:Q15501"/>
    <mergeCell ref="A15502:Q15502"/>
    <mergeCell ref="A15643:Q15643"/>
    <mergeCell ref="A15785:Q15785"/>
    <mergeCell ref="A15926:Q15926"/>
    <mergeCell ref="A16067:Q16067"/>
    <mergeCell ref="A16208:Q16208"/>
    <mergeCell ref="A16349:Q16349"/>
    <mergeCell ref="A16490:Q16490"/>
    <mergeCell ref="A16631:Q16631"/>
    <mergeCell ref="A16772:Q16772"/>
    <mergeCell ref="A16914:Q16914"/>
    <mergeCell ref="A16932:Q16932"/>
    <mergeCell ref="A16933:Q16933"/>
    <mergeCell ref="A15057:Q15057"/>
    <mergeCell ref="A15060:Q15060"/>
    <mergeCell ref="A15061:Q15061"/>
    <mergeCell ref="A15063:Q15063"/>
    <mergeCell ref="A15064:Q15064"/>
    <mergeCell ref="A15071:Q15071"/>
    <mergeCell ref="A15072:Q15072"/>
    <mergeCell ref="A15092:Q15092"/>
    <mergeCell ref="A15113:Q15113"/>
    <mergeCell ref="A15114:Q15114"/>
    <mergeCell ref="A15115:Q15115"/>
    <mergeCell ref="A15164:Q15164"/>
    <mergeCell ref="A15213:Q15213"/>
    <mergeCell ref="A15236:Q15236"/>
    <mergeCell ref="A15285:Q15285"/>
    <mergeCell ref="A15334:Q15334"/>
    <mergeCell ref="A15383:Q15383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2024-04-18T05:54:58Z</dcterms:modified>
</cp:coreProperties>
</file>